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唐伟春\01 GTI\01 会议活动\33 2023年4月 36次研讨会\06 日程\"/>
    </mc:Choice>
  </mc:AlternateContent>
  <xr:revisionPtr revIDLastSave="0" documentId="13_ncr:1_{9CBD5788-F41E-40F9-AD5E-6D9CD28C059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y-1" sheetId="1" r:id="rId1"/>
    <sheet name="Day-2" sheetId="9" r:id="rId2"/>
  </sheets>
  <calcPr calcId="191029"/>
</workbook>
</file>

<file path=xl/calcChain.xml><?xml version="1.0" encoding="utf-8"?>
<calcChain xmlns="http://schemas.openxmlformats.org/spreadsheetml/2006/main">
  <c r="D6" i="1" l="1"/>
  <c r="E6" i="1" s="1"/>
  <c r="D7" i="1" s="1"/>
  <c r="E3" i="9"/>
  <c r="D4" i="9" s="1"/>
  <c r="E4" i="9" s="1"/>
  <c r="D5" i="9" s="1"/>
  <c r="E5" i="9" s="1"/>
  <c r="D6" i="9" s="1"/>
  <c r="E3" i="1"/>
  <c r="D4" i="1" s="1"/>
  <c r="E4" i="1" s="1"/>
  <c r="D5" i="1" s="1"/>
  <c r="E5" i="1" s="1"/>
  <c r="E6" i="9" l="1"/>
  <c r="D7" i="9" s="1"/>
  <c r="E7" i="9" l="1"/>
  <c r="D8" i="9" s="1"/>
  <c r="E8" i="9" s="1"/>
  <c r="D9" i="9" s="1"/>
  <c r="E7" i="1"/>
  <c r="D8" i="1" s="1"/>
  <c r="E8" i="1" l="1"/>
  <c r="D9" i="1" s="1"/>
  <c r="E9" i="9" l="1"/>
  <c r="D10" i="9" s="1"/>
  <c r="E9" i="1"/>
  <c r="D10" i="1" s="1"/>
  <c r="E10" i="9" l="1"/>
  <c r="D11" i="9" s="1"/>
  <c r="E10" i="1"/>
  <c r="D11" i="1" s="1"/>
  <c r="E11" i="9" l="1"/>
  <c r="D12" i="9" s="1"/>
  <c r="E11" i="1"/>
  <c r="D12" i="1" s="1"/>
  <c r="E12" i="9" l="1"/>
  <c r="D13" i="9" s="1"/>
  <c r="E12" i="1"/>
  <c r="D13" i="1" s="1"/>
  <c r="E13" i="9" l="1"/>
  <c r="E13" i="1"/>
  <c r="D14" i="1" s="1"/>
  <c r="E14" i="1" l="1"/>
  <c r="D15" i="1" s="1"/>
  <c r="E15" i="1" l="1"/>
  <c r="D16" i="1" l="1"/>
  <c r="E16" i="1" s="1"/>
</calcChain>
</file>

<file path=xl/sharedStrings.xml><?xml version="1.0" encoding="utf-8"?>
<sst xmlns="http://schemas.openxmlformats.org/spreadsheetml/2006/main" count="98" uniqueCount="80">
  <si>
    <r>
      <rPr>
        <b/>
        <sz val="20"/>
        <color theme="0"/>
        <rFont val="Cambria"/>
        <family val="1"/>
      </rPr>
      <t xml:space="preserve">The 36th GTI Online Workshop Agenda
</t>
    </r>
    <r>
      <rPr>
        <b/>
        <sz val="16"/>
        <color theme="0"/>
        <rFont val="Cambria"/>
        <family val="1"/>
      </rPr>
      <t xml:space="preserve">Date: 25th April (GMT +8)
</t>
    </r>
    <r>
      <rPr>
        <b/>
        <u/>
        <sz val="16"/>
        <color theme="0"/>
        <rFont val="Cambria"/>
        <family val="1"/>
      </rPr>
      <t>Moderator: Lei Cao</t>
    </r>
  </si>
  <si>
    <t>Session</t>
  </si>
  <si>
    <t>Sub-Session</t>
  </si>
  <si>
    <t>From</t>
  </si>
  <si>
    <t>To</t>
  </si>
  <si>
    <t>Dur</t>
  </si>
  <si>
    <t>Topic</t>
  </si>
  <si>
    <t>Company</t>
  </si>
  <si>
    <t>Speaker</t>
  </si>
  <si>
    <t>Opening Notes</t>
  </si>
  <si>
    <t>GTI</t>
  </si>
  <si>
    <t>Yuhong Huang</t>
  </si>
  <si>
    <t>Program Report</t>
  </si>
  <si>
    <t>Topic 1</t>
  </si>
  <si>
    <t>Ericsson</t>
  </si>
  <si>
    <t>MTK</t>
  </si>
  <si>
    <t>Fibocom</t>
  </si>
  <si>
    <t>Topic 2</t>
  </si>
  <si>
    <t>Qualcomm</t>
  </si>
  <si>
    <t>ZTE</t>
  </si>
  <si>
    <t>Nokia</t>
  </si>
  <si>
    <t>Topic 3</t>
  </si>
  <si>
    <t>* Q&amp;A session will be open for online discussions after each presentation</t>
  </si>
  <si>
    <t>5G Enterprise Network Solutions
(ENS)</t>
  </si>
  <si>
    <t>5G Enterprise Network Solutions Program Report</t>
  </si>
  <si>
    <t>CMCC</t>
  </si>
  <si>
    <t>Vertical Requirements and Scenarios</t>
  </si>
  <si>
    <t>The Requirements in Petrochemical Industry for 5G-A</t>
  </si>
  <si>
    <t>Sinopec</t>
  </si>
  <si>
    <t>The Requirements in Power Industry for 5G-A</t>
  </si>
  <si>
    <t>5G-A Key-tech and Applications</t>
  </si>
  <si>
    <t>Huawei</t>
  </si>
  <si>
    <t>Passive IoT Enables All Elements Digitalization</t>
  </si>
  <si>
    <t>5G Deterministic Communication Realizes Lossless Transmission</t>
  </si>
  <si>
    <t>Private 5G Testing for Vertical Applications</t>
  </si>
  <si>
    <t>Spirent</t>
  </si>
  <si>
    <t xml:space="preserve"> </t>
  </si>
  <si>
    <t>New Technological Innovation</t>
    <phoneticPr fontId="12" type="noConversion"/>
  </si>
  <si>
    <t>Integration Across Areas</t>
    <phoneticPr fontId="12" type="noConversion"/>
  </si>
  <si>
    <t>Huawei</t>
    <phoneticPr fontId="12" type="noConversion"/>
  </si>
  <si>
    <t>Commercial Practices</t>
    <phoneticPr fontId="12" type="noConversion"/>
  </si>
  <si>
    <t>SoftBank</t>
    <phoneticPr fontId="12" type="noConversion"/>
  </si>
  <si>
    <t>Matsushima Satoru</t>
    <phoneticPr fontId="12" type="noConversion"/>
  </si>
  <si>
    <t>5G eMBB Program Report</t>
    <phoneticPr fontId="12" type="noConversion"/>
  </si>
  <si>
    <t>Invited Speech</t>
    <phoneticPr fontId="12" type="noConversion"/>
  </si>
  <si>
    <t>Modernizing 5G Service Delivery with the MUP Using Segment Routing</t>
    <phoneticPr fontId="12" type="noConversion"/>
  </si>
  <si>
    <t>Turkcell</t>
    <phoneticPr fontId="12" type="noConversion"/>
  </si>
  <si>
    <t>Mustafa KARAKOC</t>
    <phoneticPr fontId="12" type="noConversion"/>
  </si>
  <si>
    <t>CWS</t>
    <phoneticPr fontId="12" type="noConversion"/>
  </si>
  <si>
    <t>Shoaib Khan</t>
    <phoneticPr fontId="12" type="noConversion"/>
  </si>
  <si>
    <t>NR RedCap – a Complementary Opportunity for 5G Networks</t>
    <phoneticPr fontId="12" type="noConversion"/>
  </si>
  <si>
    <t>Christian Kuhlins</t>
  </si>
  <si>
    <t>Cornerstone for RedCap Wearables: Low Power, Coverage Enhancements and VoNR</t>
    <phoneticPr fontId="12" type="noConversion"/>
  </si>
  <si>
    <t>Jinxi Su</t>
  </si>
  <si>
    <t>5G RedCap Module: A Key Advancement to Boost 5G Deployment </t>
    <phoneticPr fontId="12" type="noConversion"/>
  </si>
  <si>
    <t>James Xu</t>
  </si>
  <si>
    <t>Yiqing Cao</t>
    <phoneticPr fontId="12" type="noConversion"/>
  </si>
  <si>
    <t>Sebastian Xiao</t>
    <phoneticPr fontId="12" type="noConversion"/>
  </si>
  <si>
    <t>Zhuyan Zhao</t>
    <phoneticPr fontId="12" type="noConversion"/>
  </si>
  <si>
    <t>Qingfu Lin</t>
    <phoneticPr fontId="12" type="noConversion"/>
  </si>
  <si>
    <t>Shuai Ma</t>
    <phoneticPr fontId="12" type="noConversion"/>
  </si>
  <si>
    <r>
      <rPr>
        <b/>
        <sz val="20"/>
        <color theme="0"/>
        <rFont val="Cambria"/>
        <family val="1"/>
      </rPr>
      <t>The 36th GTI Online Workshop Agenda</t>
    </r>
    <r>
      <rPr>
        <b/>
        <sz val="20"/>
        <color theme="0"/>
        <rFont val="Calibri"/>
        <family val="2"/>
      </rPr>
      <t xml:space="preserve">
</t>
    </r>
    <r>
      <rPr>
        <b/>
        <sz val="16"/>
        <color theme="0"/>
        <rFont val="Cambria"/>
        <family val="1"/>
      </rPr>
      <t xml:space="preserve">Date: 26th April (GMT +8)
</t>
    </r>
    <r>
      <rPr>
        <b/>
        <u/>
        <sz val="16"/>
        <color theme="0"/>
        <rFont val="Cambria"/>
        <family val="1"/>
      </rPr>
      <t xml:space="preserve">Moderator: Shuai Ma </t>
    </r>
    <phoneticPr fontId="12" type="noConversion"/>
  </si>
  <si>
    <t>Sgepri</t>
  </si>
  <si>
    <t>Yang Li</t>
    <phoneticPr fontId="12" type="noConversion"/>
  </si>
  <si>
    <t>Yun Wang</t>
    <phoneticPr fontId="12" type="noConversion"/>
  </si>
  <si>
    <t>Ting Lu</t>
    <phoneticPr fontId="12" type="noConversion"/>
  </si>
  <si>
    <t>Ralf Wellens</t>
  </si>
  <si>
    <t>Yan Li</t>
    <phoneticPr fontId="12" type="noConversion"/>
  </si>
  <si>
    <t>Yan Wang</t>
    <phoneticPr fontId="12" type="noConversion"/>
  </si>
  <si>
    <t>Xiaobin Wang</t>
    <phoneticPr fontId="12" type="noConversion"/>
  </si>
  <si>
    <t>Progress in Technology &amp; Value of 5G-A</t>
    <phoneticPr fontId="12" type="noConversion"/>
  </si>
  <si>
    <t>5G-A Integrated Sensing and Communication for Industries</t>
  </si>
  <si>
    <t>Challenge and Requirements in 5G Network Construction and Evolution</t>
  </si>
  <si>
    <t>New Calling Opens Up a New Horizon for Communication</t>
  </si>
  <si>
    <t>5G Enables New Media Production and Transmission</t>
  </si>
  <si>
    <t>User Experience Based Digital Twins, One of the Major Components of High Level Autonomous Network</t>
  </si>
  <si>
    <t>Digital Twin: Networks, Applications and Challenges</t>
  </si>
  <si>
    <t>Explore together the DNA of 5G Business Success</t>
  </si>
  <si>
    <t>Chunxia Qian (Summer Qian)</t>
    <phoneticPr fontId="12" type="noConversion"/>
  </si>
  <si>
    <t>5G Technology and Product
(Original name: 5G eMBB)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</si>
</sst>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4">
    <font>
      <sz val="11"/>
      <color theme="1"/>
      <name val="DengXian"/>
      <charset val="134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20"/>
      <color theme="0"/>
      <name val="Cambria"/>
      <family val="1"/>
    </font>
    <font>
      <sz val="11"/>
      <color theme="0"/>
      <name val="DengXian"/>
      <scheme val="minor"/>
    </font>
    <font>
      <b/>
      <sz val="16"/>
      <color theme="0"/>
      <name val="Cambria"/>
      <family val="1"/>
    </font>
    <font>
      <b/>
      <u/>
      <sz val="16"/>
      <color theme="0"/>
      <name val="Cambria"/>
      <family val="1"/>
    </font>
    <font>
      <sz val="9"/>
      <name val="DengXian"/>
      <scheme val="minor"/>
    </font>
    <font>
      <b/>
      <sz val="20"/>
      <color theme="0"/>
      <name val="Calibri"/>
      <family val="1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176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6" fontId="6" fillId="5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176" fontId="7" fillId="7" borderId="4" xfId="0" applyNumberFormat="1" applyFont="1" applyFill="1" applyBorder="1" applyAlignment="1">
      <alignment horizontal="center" vertical="center" wrapText="1"/>
    </xf>
    <xf numFmtId="176" fontId="7" fillId="7" borderId="6" xfId="0" applyNumberFormat="1" applyFont="1" applyFill="1" applyBorder="1" applyAlignment="1">
      <alignment horizontal="center" vertical="center" wrapText="1"/>
    </xf>
    <xf numFmtId="176" fontId="7" fillId="7" borderId="8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着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zoomScale="80" zoomScaleNormal="80" workbookViewId="0">
      <selection activeCell="G11" sqref="G11"/>
    </sheetView>
  </sheetViews>
  <sheetFormatPr defaultColWidth="9" defaultRowHeight="15.5"/>
  <cols>
    <col min="1" max="1" width="2.4140625" style="1" customWidth="1"/>
    <col min="2" max="2" width="17.58203125" style="13" customWidth="1"/>
    <col min="3" max="3" width="20.75" style="2" customWidth="1"/>
    <col min="4" max="5" width="6.75" style="3" customWidth="1"/>
    <col min="6" max="6" width="6.75" style="1" customWidth="1"/>
    <col min="7" max="7" width="87.1640625" style="1" customWidth="1"/>
    <col min="8" max="8" width="14.08203125" style="5" customWidth="1"/>
    <col min="9" max="9" width="20.1640625" style="1" customWidth="1"/>
    <col min="10" max="16384" width="9" style="1"/>
  </cols>
  <sheetData>
    <row r="1" spans="2:9" ht="80.150000000000006" customHeight="1">
      <c r="B1" s="25" t="s">
        <v>0</v>
      </c>
      <c r="C1" s="26"/>
      <c r="D1" s="26"/>
      <c r="E1" s="26"/>
      <c r="F1" s="26"/>
      <c r="G1" s="26"/>
      <c r="H1" s="26"/>
      <c r="I1" s="26"/>
    </row>
    <row r="2" spans="2:9" ht="20.149999999999999" customHeight="1"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14" t="s">
        <v>6</v>
      </c>
      <c r="H2" s="6" t="s">
        <v>7</v>
      </c>
      <c r="I2" s="6" t="s">
        <v>8</v>
      </c>
    </row>
    <row r="3" spans="2:9" ht="20.149999999999999" customHeight="1">
      <c r="B3" s="21" t="s">
        <v>9</v>
      </c>
      <c r="C3" s="21"/>
      <c r="D3" s="9">
        <v>0.83333333333333304</v>
      </c>
      <c r="E3" s="9">
        <f>IF(ISBLANK(F3),"",D3+F3)</f>
        <v>0.84027777777777746</v>
      </c>
      <c r="F3" s="10">
        <v>6.9444444444444397E-3</v>
      </c>
      <c r="G3" s="15" t="s">
        <v>9</v>
      </c>
      <c r="H3" s="16" t="s">
        <v>10</v>
      </c>
      <c r="I3" s="16" t="s">
        <v>11</v>
      </c>
    </row>
    <row r="4" spans="2:9" ht="20.149999999999999" customHeight="1">
      <c r="B4" s="21" t="s">
        <v>79</v>
      </c>
      <c r="C4" s="12" t="s">
        <v>12</v>
      </c>
      <c r="D4" s="9">
        <f>IF(ISBLANK(E3),"",E3)</f>
        <v>0.84027777777777746</v>
      </c>
      <c r="E4" s="9">
        <f>IF(ISBLANK(F4),"",D4+F4)</f>
        <v>0.8506944444444442</v>
      </c>
      <c r="F4" s="10">
        <v>1.0416666666666701E-2</v>
      </c>
      <c r="G4" s="15" t="s">
        <v>43</v>
      </c>
      <c r="H4" s="15" t="s">
        <v>46</v>
      </c>
      <c r="I4" s="15" t="s">
        <v>47</v>
      </c>
    </row>
    <row r="5" spans="2:9" ht="20.149999999999999" customHeight="1">
      <c r="B5" s="21"/>
      <c r="C5" s="8" t="s">
        <v>44</v>
      </c>
      <c r="D5" s="9">
        <f>IF(ISBLANK(E4),"",E4)</f>
        <v>0.8506944444444442</v>
      </c>
      <c r="E5" s="9">
        <f>IF(ISBLANK(F5),"",D5+F5)</f>
        <v>0.86111111111111094</v>
      </c>
      <c r="F5" s="10">
        <v>1.0416666666666701E-2</v>
      </c>
      <c r="G5" s="15" t="s">
        <v>72</v>
      </c>
      <c r="H5" s="15" t="s">
        <v>48</v>
      </c>
      <c r="I5" s="15" t="s">
        <v>49</v>
      </c>
    </row>
    <row r="6" spans="2:9" ht="20.149999999999999" customHeight="1">
      <c r="B6" s="21"/>
      <c r="C6" s="22" t="s">
        <v>13</v>
      </c>
      <c r="D6" s="9">
        <f t="shared" ref="D6:D16" si="0">IF(ISBLANK(E5),"",E5)</f>
        <v>0.86111111111111094</v>
      </c>
      <c r="E6" s="9">
        <f t="shared" ref="E6:E16" si="1">IF(ISBLANK(F6),"",D6+F6)</f>
        <v>0.86111111111111094</v>
      </c>
      <c r="F6" s="10">
        <v>0</v>
      </c>
      <c r="G6" s="27" t="s">
        <v>37</v>
      </c>
      <c r="H6" s="27"/>
      <c r="I6" s="27"/>
    </row>
    <row r="7" spans="2:9" customFormat="1" ht="21" customHeight="1">
      <c r="B7" s="21"/>
      <c r="C7" s="22"/>
      <c r="D7" s="9">
        <f t="shared" si="0"/>
        <v>0.86111111111111094</v>
      </c>
      <c r="E7" s="9">
        <f t="shared" si="1"/>
        <v>0.86805555555555536</v>
      </c>
      <c r="F7" s="10">
        <v>6.9444444444444397E-3</v>
      </c>
      <c r="G7" s="15" t="s">
        <v>50</v>
      </c>
      <c r="H7" s="15" t="s">
        <v>14</v>
      </c>
      <c r="I7" s="15" t="s">
        <v>51</v>
      </c>
    </row>
    <row r="8" spans="2:9" customFormat="1" ht="19" customHeight="1">
      <c r="B8" s="21"/>
      <c r="C8" s="22"/>
      <c r="D8" s="9">
        <f t="shared" si="0"/>
        <v>0.86805555555555536</v>
      </c>
      <c r="E8" s="9">
        <f t="shared" si="1"/>
        <v>0.87499999999999978</v>
      </c>
      <c r="F8" s="10">
        <v>6.9444444444444397E-3</v>
      </c>
      <c r="G8" s="15" t="s">
        <v>52</v>
      </c>
      <c r="H8" s="15" t="s">
        <v>15</v>
      </c>
      <c r="I8" s="15" t="s">
        <v>53</v>
      </c>
    </row>
    <row r="9" spans="2:9" customFormat="1" ht="21" customHeight="1">
      <c r="B9" s="21"/>
      <c r="C9" s="22"/>
      <c r="D9" s="9">
        <f t="shared" si="0"/>
        <v>0.87499999999999978</v>
      </c>
      <c r="E9" s="9">
        <f t="shared" si="1"/>
        <v>0.8819444444444442</v>
      </c>
      <c r="F9" s="10">
        <v>6.9444444444444397E-3</v>
      </c>
      <c r="G9" s="15" t="s">
        <v>54</v>
      </c>
      <c r="H9" s="15" t="s">
        <v>16</v>
      </c>
      <c r="I9" s="15" t="s">
        <v>55</v>
      </c>
    </row>
    <row r="10" spans="2:9" ht="20.149999999999999" customHeight="1">
      <c r="B10" s="21"/>
      <c r="C10" s="22" t="s">
        <v>17</v>
      </c>
      <c r="D10" s="9">
        <f t="shared" si="0"/>
        <v>0.8819444444444442</v>
      </c>
      <c r="E10" s="9">
        <f t="shared" si="1"/>
        <v>0.8819444444444442</v>
      </c>
      <c r="F10" s="10">
        <v>0</v>
      </c>
      <c r="G10" s="28" t="s">
        <v>38</v>
      </c>
      <c r="H10" s="29"/>
      <c r="I10" s="30"/>
    </row>
    <row r="11" spans="2:9" ht="20.5" customHeight="1">
      <c r="B11" s="21"/>
      <c r="C11" s="22"/>
      <c r="D11" s="9">
        <f t="shared" si="0"/>
        <v>0.8819444444444442</v>
      </c>
      <c r="E11" s="9">
        <f t="shared" si="1"/>
        <v>0.88888888888888862</v>
      </c>
      <c r="F11" s="10">
        <v>6.9444444444444397E-3</v>
      </c>
      <c r="G11" s="16" t="s">
        <v>73</v>
      </c>
      <c r="H11" s="16" t="s">
        <v>39</v>
      </c>
      <c r="I11" s="16" t="s">
        <v>69</v>
      </c>
    </row>
    <row r="12" spans="2:9" ht="20.5" customHeight="1">
      <c r="B12" s="21"/>
      <c r="C12" s="22"/>
      <c r="D12" s="9">
        <f t="shared" si="0"/>
        <v>0.88888888888888862</v>
      </c>
      <c r="E12" s="9">
        <f t="shared" si="1"/>
        <v>0.89583333333333304</v>
      </c>
      <c r="F12" s="10">
        <v>6.9444444444444397E-3</v>
      </c>
      <c r="G12" s="16" t="s">
        <v>74</v>
      </c>
      <c r="H12" s="15" t="s">
        <v>18</v>
      </c>
      <c r="I12" s="15" t="s">
        <v>56</v>
      </c>
    </row>
    <row r="13" spans="2:9" ht="20.149999999999999" customHeight="1">
      <c r="B13" s="21"/>
      <c r="C13" s="22"/>
      <c r="D13" s="9">
        <f t="shared" si="0"/>
        <v>0.89583333333333304</v>
      </c>
      <c r="E13" s="9">
        <f t="shared" si="1"/>
        <v>0.90277777777777746</v>
      </c>
      <c r="F13" s="10">
        <v>6.9444444444444397E-3</v>
      </c>
      <c r="G13" s="15" t="s">
        <v>75</v>
      </c>
      <c r="H13" s="15" t="s">
        <v>19</v>
      </c>
      <c r="I13" s="15" t="s">
        <v>57</v>
      </c>
    </row>
    <row r="14" spans="2:9" ht="20.149999999999999" customHeight="1">
      <c r="B14" s="21"/>
      <c r="C14" s="22"/>
      <c r="D14" s="9">
        <f t="shared" si="0"/>
        <v>0.90277777777777746</v>
      </c>
      <c r="E14" s="9">
        <f t="shared" si="1"/>
        <v>0.90972222222222188</v>
      </c>
      <c r="F14" s="10">
        <v>6.9444444444444397E-3</v>
      </c>
      <c r="G14" s="15" t="s">
        <v>76</v>
      </c>
      <c r="H14" s="15" t="s">
        <v>20</v>
      </c>
      <c r="I14" s="15" t="s">
        <v>58</v>
      </c>
    </row>
    <row r="15" spans="2:9" ht="20.149999999999999" customHeight="1">
      <c r="B15" s="21"/>
      <c r="C15" s="23" t="s">
        <v>21</v>
      </c>
      <c r="D15" s="9">
        <f t="shared" si="0"/>
        <v>0.90972222222222188</v>
      </c>
      <c r="E15" s="9">
        <f t="shared" si="1"/>
        <v>0.90972222222222188</v>
      </c>
      <c r="F15" s="10">
        <v>0</v>
      </c>
      <c r="G15" s="27" t="s">
        <v>40</v>
      </c>
      <c r="H15" s="27"/>
      <c r="I15" s="27"/>
    </row>
    <row r="16" spans="2:9" ht="20.149999999999999" customHeight="1">
      <c r="B16" s="21"/>
      <c r="C16" s="24"/>
      <c r="D16" s="9">
        <f t="shared" si="0"/>
        <v>0.90972222222222188</v>
      </c>
      <c r="E16" s="9">
        <f t="shared" si="1"/>
        <v>0.9166666666666663</v>
      </c>
      <c r="F16" s="10">
        <v>6.9444444444444397E-3</v>
      </c>
      <c r="G16" s="17" t="s">
        <v>77</v>
      </c>
      <c r="H16" s="15" t="s">
        <v>39</v>
      </c>
      <c r="I16" s="15" t="s">
        <v>78</v>
      </c>
    </row>
    <row r="17" spans="2:9" ht="20.149999999999999" customHeight="1">
      <c r="B17" s="21"/>
      <c r="C17" s="18" t="s">
        <v>22</v>
      </c>
      <c r="D17" s="19"/>
      <c r="E17" s="19"/>
      <c r="F17" s="19"/>
      <c r="G17" s="19"/>
      <c r="H17" s="19"/>
      <c r="I17" s="20"/>
    </row>
  </sheetData>
  <mergeCells count="10">
    <mergeCell ref="B1:I1"/>
    <mergeCell ref="B3:C3"/>
    <mergeCell ref="G6:I6"/>
    <mergeCell ref="G10:I10"/>
    <mergeCell ref="G15:I15"/>
    <mergeCell ref="C17:I17"/>
    <mergeCell ref="B4:B17"/>
    <mergeCell ref="C6:C9"/>
    <mergeCell ref="C10:C14"/>
    <mergeCell ref="C15:C16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tabSelected="1" zoomScale="80" zoomScaleNormal="80" workbookViewId="0">
      <selection activeCell="I12" sqref="I12"/>
    </sheetView>
  </sheetViews>
  <sheetFormatPr defaultColWidth="9" defaultRowHeight="15.5"/>
  <cols>
    <col min="1" max="1" width="2.4140625" style="1" customWidth="1"/>
    <col min="2" max="2" width="18" style="2" customWidth="1"/>
    <col min="3" max="3" width="18.75" style="3" customWidth="1"/>
    <col min="4" max="4" width="6.75" style="3" customWidth="1"/>
    <col min="5" max="5" width="6.75" style="1" customWidth="1"/>
    <col min="6" max="6" width="6.75" style="4" customWidth="1"/>
    <col min="7" max="7" width="86.25" style="5" customWidth="1"/>
    <col min="8" max="8" width="18.58203125" style="5" customWidth="1"/>
    <col min="9" max="9" width="18.75" style="1" customWidth="1"/>
    <col min="10" max="16384" width="9" style="1"/>
  </cols>
  <sheetData>
    <row r="1" spans="2:9" ht="80.150000000000006" customHeight="1">
      <c r="B1" s="31" t="s">
        <v>61</v>
      </c>
      <c r="C1" s="32"/>
      <c r="D1" s="32"/>
      <c r="E1" s="32"/>
      <c r="F1" s="32"/>
      <c r="G1" s="32"/>
      <c r="H1" s="32"/>
      <c r="I1" s="32"/>
    </row>
    <row r="2" spans="2:9" ht="20.149999999999999" customHeight="1"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2:9" ht="20.149999999999999" customHeight="1">
      <c r="B3" s="33" t="s">
        <v>23</v>
      </c>
      <c r="C3" s="12" t="s">
        <v>12</v>
      </c>
      <c r="D3" s="9">
        <v>0.83333333333333304</v>
      </c>
      <c r="E3" s="9">
        <f>IF(ISBLANK(F3),"",D3+F3)</f>
        <v>0.84374999999999967</v>
      </c>
      <c r="F3" s="10">
        <v>1.0416666666666666E-2</v>
      </c>
      <c r="G3" s="11" t="s">
        <v>24</v>
      </c>
      <c r="H3" s="11" t="s">
        <v>25</v>
      </c>
      <c r="I3" s="11" t="s">
        <v>60</v>
      </c>
    </row>
    <row r="4" spans="2:9" ht="20.149999999999999" customHeight="1">
      <c r="B4" s="34"/>
      <c r="C4" s="12" t="s">
        <v>44</v>
      </c>
      <c r="D4" s="9">
        <f>IF(ISBLANK(E3),"",E3)</f>
        <v>0.84374999999999967</v>
      </c>
      <c r="E4" s="9">
        <f>IF(ISBLANK(F4),"",D4+F4)</f>
        <v>0.85416666666666641</v>
      </c>
      <c r="F4" s="10">
        <v>1.0416666666666701E-2</v>
      </c>
      <c r="G4" s="15" t="s">
        <v>45</v>
      </c>
      <c r="H4" s="15" t="s">
        <v>41</v>
      </c>
      <c r="I4" s="15" t="s">
        <v>42</v>
      </c>
    </row>
    <row r="5" spans="2:9" ht="20" customHeight="1">
      <c r="B5" s="34"/>
      <c r="C5" s="22" t="s">
        <v>13</v>
      </c>
      <c r="D5" s="9">
        <f t="shared" ref="D5:D13" si="0">IF(ISBLANK(E4),"",E4)</f>
        <v>0.85416666666666641</v>
      </c>
      <c r="E5" s="9">
        <f t="shared" ref="E5:E13" si="1">IF(ISBLANK(F5),"",D5+F5)</f>
        <v>0.85416666666666641</v>
      </c>
      <c r="F5" s="10">
        <v>0</v>
      </c>
      <c r="G5" s="28" t="s">
        <v>26</v>
      </c>
      <c r="H5" s="29"/>
      <c r="I5" s="30"/>
    </row>
    <row r="6" spans="2:9" ht="22.5" customHeight="1">
      <c r="B6" s="34"/>
      <c r="C6" s="22"/>
      <c r="D6" s="9">
        <f t="shared" si="0"/>
        <v>0.85416666666666641</v>
      </c>
      <c r="E6" s="9">
        <f t="shared" si="1"/>
        <v>0.86458333333333315</v>
      </c>
      <c r="F6" s="10">
        <v>1.0416666666666701E-2</v>
      </c>
      <c r="G6" s="11" t="s">
        <v>27</v>
      </c>
      <c r="H6" s="11" t="s">
        <v>28</v>
      </c>
      <c r="I6" s="11" t="s">
        <v>59</v>
      </c>
    </row>
    <row r="7" spans="2:9" ht="20.149999999999999" customHeight="1">
      <c r="B7" s="34"/>
      <c r="C7" s="22"/>
      <c r="D7" s="9">
        <f t="shared" si="0"/>
        <v>0.86458333333333315</v>
      </c>
      <c r="E7" s="9">
        <f t="shared" si="1"/>
        <v>0.87499999999999978</v>
      </c>
      <c r="F7" s="10">
        <v>1.0416666666666666E-2</v>
      </c>
      <c r="G7" s="11" t="s">
        <v>29</v>
      </c>
      <c r="H7" s="11" t="s">
        <v>62</v>
      </c>
      <c r="I7" s="11" t="s">
        <v>63</v>
      </c>
    </row>
    <row r="8" spans="2:9" customFormat="1" ht="20.149999999999999" customHeight="1">
      <c r="B8" s="34"/>
      <c r="C8" s="36" t="s">
        <v>17</v>
      </c>
      <c r="D8" s="9">
        <f t="shared" si="0"/>
        <v>0.87499999999999978</v>
      </c>
      <c r="E8" s="9">
        <f t="shared" si="1"/>
        <v>0.87499999999999978</v>
      </c>
      <c r="F8" s="10">
        <v>0</v>
      </c>
      <c r="G8" s="28" t="s">
        <v>30</v>
      </c>
      <c r="H8" s="29"/>
      <c r="I8" s="30"/>
    </row>
    <row r="9" spans="2:9" ht="20.149999999999999" customHeight="1">
      <c r="B9" s="34"/>
      <c r="C9" s="37"/>
      <c r="D9" s="9">
        <f t="shared" si="0"/>
        <v>0.87499999999999978</v>
      </c>
      <c r="E9" s="9">
        <f t="shared" si="1"/>
        <v>15.885416666666666</v>
      </c>
      <c r="F9" s="10">
        <v>15.010416666666666</v>
      </c>
      <c r="G9" s="11" t="s">
        <v>70</v>
      </c>
      <c r="H9" s="11" t="s">
        <v>31</v>
      </c>
      <c r="I9" s="11" t="s">
        <v>64</v>
      </c>
    </row>
    <row r="10" spans="2:9" ht="20.149999999999999" customHeight="1">
      <c r="B10" s="34"/>
      <c r="C10" s="37"/>
      <c r="D10" s="9">
        <f t="shared" si="0"/>
        <v>15.885416666666666</v>
      </c>
      <c r="E10" s="9">
        <f t="shared" si="1"/>
        <v>15.895833333333332</v>
      </c>
      <c r="F10" s="10">
        <v>1.0416666666666666E-2</v>
      </c>
      <c r="G10" s="11" t="s">
        <v>32</v>
      </c>
      <c r="H10" s="11" t="s">
        <v>19</v>
      </c>
      <c r="I10" s="11" t="s">
        <v>65</v>
      </c>
    </row>
    <row r="11" spans="2:9" ht="20.149999999999999" customHeight="1">
      <c r="B11" s="34"/>
      <c r="C11" s="37"/>
      <c r="D11" s="9">
        <f t="shared" si="0"/>
        <v>15.895833333333332</v>
      </c>
      <c r="E11" s="9">
        <f t="shared" si="1"/>
        <v>15.906249999999998</v>
      </c>
      <c r="F11" s="10">
        <v>1.0416666666666666E-2</v>
      </c>
      <c r="G11" s="11" t="s">
        <v>33</v>
      </c>
      <c r="H11" s="11" t="s">
        <v>14</v>
      </c>
      <c r="I11" s="11" t="s">
        <v>66</v>
      </c>
    </row>
    <row r="12" spans="2:9" ht="20.149999999999999" customHeight="1">
      <c r="B12" s="34"/>
      <c r="C12" s="37"/>
      <c r="D12" s="9">
        <f t="shared" si="0"/>
        <v>15.906249999999998</v>
      </c>
      <c r="E12" s="9">
        <f t="shared" si="1"/>
        <v>15.916666666666664</v>
      </c>
      <c r="F12" s="10">
        <v>1.0416666666666666E-2</v>
      </c>
      <c r="G12" s="11" t="s">
        <v>71</v>
      </c>
      <c r="H12" s="11" t="s">
        <v>25</v>
      </c>
      <c r="I12" s="11" t="s">
        <v>67</v>
      </c>
    </row>
    <row r="13" spans="2:9" ht="20.149999999999999" customHeight="1">
      <c r="B13" s="34"/>
      <c r="C13" s="38"/>
      <c r="D13" s="9">
        <f t="shared" si="0"/>
        <v>15.916666666666664</v>
      </c>
      <c r="E13" s="9">
        <f t="shared" si="1"/>
        <v>15.92708333333333</v>
      </c>
      <c r="F13" s="10">
        <v>1.0416666666666666E-2</v>
      </c>
      <c r="G13" s="11" t="s">
        <v>34</v>
      </c>
      <c r="H13" s="11" t="s">
        <v>35</v>
      </c>
      <c r="I13" s="11" t="s">
        <v>68</v>
      </c>
    </row>
    <row r="14" spans="2:9" ht="20.149999999999999" customHeight="1">
      <c r="B14" s="35"/>
      <c r="C14" s="18" t="s">
        <v>22</v>
      </c>
      <c r="D14" s="19"/>
      <c r="E14" s="19"/>
      <c r="F14" s="19"/>
      <c r="G14" s="19"/>
      <c r="H14" s="19"/>
      <c r="I14" s="20"/>
    </row>
    <row r="18" spans="6:6">
      <c r="F18" s="4" t="s">
        <v>36</v>
      </c>
    </row>
    <row r="32" spans="6:6" ht="15.75" customHeight="1"/>
  </sheetData>
  <mergeCells count="7">
    <mergeCell ref="B1:I1"/>
    <mergeCell ref="G5:I5"/>
    <mergeCell ref="G8:I8"/>
    <mergeCell ref="C14:I14"/>
    <mergeCell ref="B3:B14"/>
    <mergeCell ref="C5:C7"/>
    <mergeCell ref="C8:C13"/>
  </mergeCells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Day-1</vt:lpstr>
      <vt:lpstr>Day-2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</dc:creator>
  <cp:lastModifiedBy>Tang</cp:lastModifiedBy>
  <dcterms:created xsi:type="dcterms:W3CDTF">2006-09-13T11:21:00Z</dcterms:created>
  <dcterms:modified xsi:type="dcterms:W3CDTF">2023-04-26T02:27:53Z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  <property fmtid="{D5CDD505-2E9C-101B-9397-08002B2CF9AE}" pid="13" name="KSOProductBuildVer">
    <vt:lpwstr>2052-11.8.2.10912</vt:lpwstr>
  </property>
  <property fmtid="{D5CDD505-2E9C-101B-9397-08002B2CF9AE}" pid="14" name="ICV">
    <vt:lpwstr>3AEF50FA18634C99B25758ECAA6DDD1A</vt:lpwstr>
  </property>
</Properties>
</file>