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15" windowWidth="5145" windowHeight="7455" tabRatio="858"/>
  </bookViews>
  <sheets>
    <sheet name="Plenary" sheetId="2" r:id="rId1"/>
    <sheet name="Ad-Hoc" sheetId="13" r:id="rId2"/>
    <sheet name="Joint Session" sheetId="11" r:id="rId3"/>
    <sheet name="Network WG" sheetId="4" r:id="rId4"/>
    <sheet name="Terminal WG" sheetId="5" r:id="rId5"/>
    <sheet name="3.5GHz WG" sheetId="10" r:id="rId6"/>
    <sheet name="Business &amp; Service WG" sheetId="14" r:id="rId7"/>
    <sheet name="Summary" sheetId="12" r:id="rId8"/>
  </sheets>
  <calcPr calcId="125725" refMode="R1C1"/>
</workbook>
</file>

<file path=xl/calcChain.xml><?xml version="1.0" encoding="utf-8"?>
<calcChain xmlns="http://schemas.openxmlformats.org/spreadsheetml/2006/main">
  <c r="D9" i="11"/>
  <c r="E9" s="1"/>
  <c r="D15" i="13"/>
  <c r="E15" s="1"/>
  <c r="D16" s="1"/>
  <c r="E16" s="1"/>
  <c r="E14"/>
  <c r="D14"/>
  <c r="E3" i="14"/>
  <c r="D4" s="1"/>
  <c r="E4" s="1"/>
  <c r="D5" s="1"/>
  <c r="E5" s="1"/>
  <c r="D6" s="1"/>
  <c r="E6" s="1"/>
  <c r="E3" i="4"/>
  <c r="D4" s="1"/>
  <c r="E4" s="1"/>
  <c r="D5" s="1"/>
  <c r="E5" s="1"/>
  <c r="D6" s="1"/>
  <c r="E6" s="1"/>
  <c r="D7" s="1"/>
  <c r="E7" s="1"/>
  <c r="D8" s="1"/>
  <c r="E8" s="1"/>
  <c r="E3" i="13"/>
  <c r="D4" s="1"/>
  <c r="E4" s="1"/>
  <c r="D5" s="1"/>
  <c r="E5" s="1"/>
  <c r="D6" s="1"/>
  <c r="E6" s="1"/>
  <c r="D7" s="1"/>
  <c r="E7" s="1"/>
  <c r="D8" s="1"/>
  <c r="E8" s="1"/>
  <c r="D9" s="1"/>
  <c r="E9" s="1"/>
  <c r="D10" s="1"/>
  <c r="E10" s="1"/>
  <c r="D11" s="1"/>
  <c r="E11" s="1"/>
  <c r="D12" s="1"/>
  <c r="E12" s="1"/>
  <c r="D13" s="1"/>
  <c r="E13" s="1"/>
  <c r="E3" i="10"/>
  <c r="D4" s="1"/>
  <c r="E4" s="1"/>
  <c r="D5" s="1"/>
  <c r="E5" s="1"/>
  <c r="D6" s="1"/>
  <c r="E6" s="1"/>
  <c r="D7" s="1"/>
  <c r="E7" s="1"/>
  <c r="D8" s="1"/>
  <c r="E8" s="1"/>
  <c r="D9" s="1"/>
  <c r="E9" s="1"/>
  <c r="D10" s="1"/>
  <c r="E10" s="1"/>
  <c r="E3" i="12"/>
  <c r="E3" i="5"/>
  <c r="D4" s="1"/>
  <c r="E4" s="1"/>
  <c r="D5" s="1"/>
  <c r="E5" s="1"/>
  <c r="D6" s="1"/>
  <c r="E6" s="1"/>
  <c r="E3" i="11"/>
  <c r="D4" s="1"/>
  <c r="E4" s="1"/>
  <c r="D5" s="1"/>
  <c r="E5" s="1"/>
  <c r="E3" i="2"/>
  <c r="D4" s="1"/>
  <c r="D6" i="11" l="1"/>
  <c r="E6" s="1"/>
  <c r="D7" s="1"/>
  <c r="E7" s="1"/>
  <c r="D8" s="1"/>
  <c r="E8" s="1"/>
  <c r="E4" i="2"/>
  <c r="D5" s="1"/>
  <c r="E5" s="1"/>
  <c r="D6" s="1"/>
  <c r="E6" s="1"/>
  <c r="D7" s="1"/>
  <c r="E7" s="1"/>
  <c r="D8" s="1"/>
  <c r="E8" s="1"/>
  <c r="D9" s="1"/>
  <c r="E9" s="1"/>
  <c r="D10" s="1"/>
  <c r="E10" s="1"/>
  <c r="D11" s="1"/>
  <c r="E11" s="1"/>
  <c r="D12" s="1"/>
  <c r="E12" s="1"/>
  <c r="D13" s="1"/>
  <c r="E13" s="1"/>
  <c r="D14" s="1"/>
  <c r="E14" s="1"/>
  <c r="D15" s="1"/>
  <c r="E15" s="1"/>
</calcChain>
</file>

<file path=xl/sharedStrings.xml><?xml version="1.0" encoding="utf-8"?>
<sst xmlns="http://schemas.openxmlformats.org/spreadsheetml/2006/main" count="274" uniqueCount="195">
  <si>
    <t>Session</t>
  </si>
  <si>
    <t>Sub-Session</t>
  </si>
  <si>
    <t>Company</t>
  </si>
  <si>
    <t>Speaker</t>
  </si>
  <si>
    <t>GTI</t>
  </si>
  <si>
    <t>Sprint</t>
  </si>
  <si>
    <t>Network WG Overview</t>
  </si>
  <si>
    <t>Vodafone</t>
  </si>
  <si>
    <t>3.5GHz WG Overview</t>
  </si>
  <si>
    <t>Spectrum WG Overview</t>
  </si>
  <si>
    <t>Meeting Opening</t>
  </si>
  <si>
    <t>WG Reports</t>
  </si>
  <si>
    <t>Topic</t>
  </si>
  <si>
    <t>From</t>
    <phoneticPr fontId="2" type="noConversion"/>
  </si>
  <si>
    <t>To</t>
    <phoneticPr fontId="2" type="noConversion"/>
  </si>
  <si>
    <t>Duration</t>
    <phoneticPr fontId="2" type="noConversion"/>
  </si>
  <si>
    <t>Opening</t>
    <phoneticPr fontId="2" type="noConversion"/>
  </si>
  <si>
    <t>CMCC</t>
    <phoneticPr fontId="2" type="noConversion"/>
  </si>
  <si>
    <t>Break</t>
    <phoneticPr fontId="2" type="noConversion"/>
  </si>
  <si>
    <t>Opening Speech</t>
    <phoneticPr fontId="2" type="noConversion"/>
  </si>
  <si>
    <t>Madam Huang Yuhong,Secretary General</t>
    <phoneticPr fontId="2" type="noConversion"/>
  </si>
  <si>
    <t>Chairman</t>
  </si>
  <si>
    <t>Softbank</t>
  </si>
  <si>
    <t>Business &amp; Service Working Group Session</t>
    <phoneticPr fontId="2" type="noConversion"/>
  </si>
  <si>
    <t>GTI</t>
    <phoneticPr fontId="2" type="noConversion"/>
  </si>
  <si>
    <t>Optus</t>
    <phoneticPr fontId="2" type="noConversion"/>
  </si>
  <si>
    <t>Terminal Working Group</t>
    <phoneticPr fontId="2" type="noConversion"/>
  </si>
  <si>
    <t>Terminal WG Overview</t>
    <phoneticPr fontId="2" type="noConversion"/>
  </si>
  <si>
    <t>Coffee Break</t>
    <phoneticPr fontId="2" type="noConversion"/>
  </si>
  <si>
    <t>Mr. Adam Pollard, WG chairman</t>
    <phoneticPr fontId="2" type="noConversion"/>
  </si>
  <si>
    <t>Business and Service Working Group</t>
    <phoneticPr fontId="2" type="noConversion"/>
  </si>
  <si>
    <t>Business and Service WG Overview</t>
    <phoneticPr fontId="2" type="noConversion"/>
  </si>
  <si>
    <t>Mrs. Kathleen Leach,WG chairman</t>
    <phoneticPr fontId="2" type="noConversion"/>
  </si>
  <si>
    <t>3.5GHz Working Group</t>
    <phoneticPr fontId="2" type="noConversion"/>
  </si>
  <si>
    <t>Spectrum Working Group</t>
    <phoneticPr fontId="2" type="noConversion"/>
  </si>
  <si>
    <t>From</t>
    <phoneticPr fontId="2" type="noConversion"/>
  </si>
  <si>
    <t>To</t>
    <phoneticPr fontId="2" type="noConversion"/>
  </si>
  <si>
    <t>Duration</t>
    <phoneticPr fontId="2" type="noConversion"/>
  </si>
  <si>
    <t>Summary</t>
    <phoneticPr fontId="2" type="noConversion"/>
  </si>
  <si>
    <t>Chairmen of WGs;
Secretariat</t>
    <phoneticPr fontId="2" type="noConversion"/>
  </si>
  <si>
    <t>Adjourn</t>
    <phoneticPr fontId="2" type="noConversion"/>
  </si>
  <si>
    <t>From</t>
    <phoneticPr fontId="2" type="noConversion"/>
  </si>
  <si>
    <t>To</t>
    <phoneticPr fontId="2" type="noConversion"/>
  </si>
  <si>
    <t>Duration</t>
    <phoneticPr fontId="2" type="noConversion"/>
  </si>
  <si>
    <t>CMCC</t>
    <phoneticPr fontId="2" type="noConversion"/>
  </si>
  <si>
    <t>Qualcomm</t>
    <phoneticPr fontId="2" type="noConversion"/>
  </si>
  <si>
    <t>Samsung</t>
    <phoneticPr fontId="2" type="noConversion"/>
  </si>
  <si>
    <t>Huawei</t>
    <phoneticPr fontId="2" type="noConversion"/>
  </si>
  <si>
    <t>Network Working Group Session</t>
    <phoneticPr fontId="2" type="noConversion"/>
  </si>
  <si>
    <t>Ericsson</t>
    <phoneticPr fontId="2" type="noConversion"/>
  </si>
  <si>
    <t>Mr. Paul Berriman, WG Chairman</t>
    <phoneticPr fontId="2" type="noConversion"/>
  </si>
  <si>
    <t>ZTE</t>
    <phoneticPr fontId="2" type="noConversion"/>
  </si>
  <si>
    <t>Mr. Haitao Jiang, WG Chairman</t>
    <phoneticPr fontId="2" type="noConversion"/>
  </si>
  <si>
    <t>TBD</t>
    <phoneticPr fontId="2" type="noConversion"/>
  </si>
  <si>
    <t>Lunch</t>
    <phoneticPr fontId="2" type="noConversion"/>
  </si>
  <si>
    <t>3.5GHz Spectrum &amp;  Technical Performance Issues</t>
  </si>
  <si>
    <t>Bollore</t>
  </si>
  <si>
    <t>Adrien Demarez</t>
  </si>
  <si>
    <t>From</t>
    <phoneticPr fontId="2" type="noConversion"/>
  </si>
  <si>
    <t>To</t>
    <phoneticPr fontId="2" type="noConversion"/>
  </si>
  <si>
    <t>Duration</t>
    <phoneticPr fontId="2" type="noConversion"/>
  </si>
  <si>
    <t>3.5GHz Interest Group Session</t>
    <phoneticPr fontId="2" type="noConversion"/>
  </si>
  <si>
    <t>Introduction – General Update</t>
  </si>
  <si>
    <t>Satoshi Fujii</t>
  </si>
  <si>
    <t>WG Reports</t>
    <phoneticPr fontId="2" type="noConversion"/>
  </si>
  <si>
    <t>WG Reports</t>
    <phoneticPr fontId="2" type="noConversion"/>
  </si>
  <si>
    <t>Idea sharing</t>
    <phoneticPr fontId="2" type="noConversion"/>
  </si>
  <si>
    <t>Network Working Group</t>
    <phoneticPr fontId="2" type="noConversion"/>
  </si>
  <si>
    <t>CMDC</t>
    <phoneticPr fontId="2" type="noConversion"/>
  </si>
  <si>
    <t>Status Update</t>
    <phoneticPr fontId="2" type="noConversion"/>
  </si>
  <si>
    <t>Mr. Shi Lei</t>
    <phoneticPr fontId="2" type="noConversion"/>
  </si>
  <si>
    <t>Innovative Industrial Application status update</t>
    <phoneticPr fontId="2" type="noConversion"/>
  </si>
  <si>
    <t>New TF</t>
    <phoneticPr fontId="2" type="noConversion"/>
  </si>
  <si>
    <t>Proposal of 3.5GHz Device Task Force</t>
    <phoneticPr fontId="2" type="noConversion"/>
  </si>
  <si>
    <t>PCCW-HKT-UKB</t>
    <phoneticPr fontId="2" type="noConversion"/>
  </si>
  <si>
    <t>Nokia</t>
    <phoneticPr fontId="2" type="noConversion"/>
  </si>
  <si>
    <t>TBD</t>
    <phoneticPr fontId="2" type="noConversion"/>
  </si>
  <si>
    <r>
      <rPr>
        <b/>
        <sz val="10"/>
        <rFont val="Calibri"/>
        <family val="2"/>
      </rPr>
      <t>Feasibility and strategy of FDD/TDD convergence networking</t>
    </r>
    <r>
      <rPr>
        <sz val="10"/>
        <rFont val="Calibri"/>
        <family val="2"/>
      </rPr>
      <t xml:space="preserve">
-Introduce the feasibility of FDD/TDD convergence on specs, network and terminal, and then share the idea of different FDD/TDD convergence strategy </t>
    </r>
    <phoneticPr fontId="2" type="noConversion"/>
  </si>
  <si>
    <r>
      <rPr>
        <b/>
        <sz val="10"/>
        <rFont val="Calibri"/>
        <family val="2"/>
      </rPr>
      <t>Strategy and plan for FDD/TDD convergence networking</t>
    </r>
    <r>
      <rPr>
        <sz val="10"/>
        <rFont val="Calibri"/>
        <family val="2"/>
      </rPr>
      <t xml:space="preserve">
-Introduce the case of Sprint/softbank: spectrum situation, strategy and plan for FDD/TDD convergence networking</t>
    </r>
    <phoneticPr fontId="2" type="noConversion"/>
  </si>
  <si>
    <t>Datang</t>
    <phoneticPr fontId="2" type="noConversion"/>
  </si>
  <si>
    <t>Network</t>
    <phoneticPr fontId="2" type="noConversion"/>
  </si>
  <si>
    <r>
      <rPr>
        <b/>
        <sz val="10"/>
        <rFont val="Calibri"/>
        <family val="2"/>
      </rPr>
      <t>Strategy and plan for FDD/TDD convergence networking</t>
    </r>
    <r>
      <rPr>
        <sz val="10"/>
        <rFont val="Calibri"/>
        <family val="2"/>
      </rPr>
      <t xml:space="preserve">
-Introduce the case of Optus: spectrum situation, strategy and plan for FDD/TDD convergence networking</t>
    </r>
    <phoneticPr fontId="2" type="noConversion"/>
  </si>
  <si>
    <r>
      <rPr>
        <b/>
        <sz val="10"/>
        <rFont val="Calibri"/>
        <family val="2"/>
      </rPr>
      <t>Multi-band and FDD/TDD convergence chipset and roadmap</t>
    </r>
    <r>
      <rPr>
        <sz val="10"/>
        <rFont val="Calibri"/>
        <family val="2"/>
      </rPr>
      <t xml:space="preserve">
-Introduce the status of FDD/TDD convergence chipset and the roadmap for further enhancement</t>
    </r>
    <phoneticPr fontId="2" type="noConversion"/>
  </si>
  <si>
    <t>MTK</t>
    <phoneticPr fontId="2" type="noConversion"/>
  </si>
  <si>
    <t xml:space="preserve">CMCC </t>
    <phoneticPr fontId="2" type="noConversion"/>
  </si>
  <si>
    <r>
      <t xml:space="preserve">HetNet
</t>
    </r>
    <r>
      <rPr>
        <i/>
        <sz val="10"/>
        <color theme="4"/>
        <rFont val="Calibri"/>
        <family val="2"/>
      </rPr>
      <t>(To learn from early trials and live deployments to provide best practice experience and drive the required products and capabilities within the industry)</t>
    </r>
    <phoneticPr fontId="2" type="noConversion"/>
  </si>
  <si>
    <t>Dr Brendan Jones</t>
    <phoneticPr fontId="2" type="noConversion"/>
  </si>
  <si>
    <r>
      <t xml:space="preserve">Global Roaming
</t>
    </r>
    <r>
      <rPr>
        <i/>
        <sz val="10"/>
        <color theme="4"/>
        <rFont val="Calibri"/>
        <family val="2"/>
      </rPr>
      <t>(To promote the implementation of TD-LTE global roaming)</t>
    </r>
    <phoneticPr fontId="2" type="noConversion"/>
  </si>
  <si>
    <r>
      <t xml:space="preserve">Innovative Industry Applications and Enterprise Business
</t>
    </r>
    <r>
      <rPr>
        <i/>
        <sz val="10"/>
        <color theme="4"/>
        <rFont val="Calibri"/>
        <family val="2"/>
      </rPr>
      <t>(To promote the development of innovative 4G applications and industrial 4G applications)</t>
    </r>
    <phoneticPr fontId="2" type="noConversion"/>
  </si>
  <si>
    <r>
      <t>Business Modeling and Funding for TDD Operators</t>
    </r>
    <r>
      <rPr>
        <sz val="10"/>
        <rFont val="Calibri"/>
        <family val="2"/>
      </rPr>
      <t xml:space="preserve">
</t>
    </r>
    <r>
      <rPr>
        <i/>
        <sz val="10"/>
        <color theme="4"/>
        <rFont val="Calibri"/>
        <family val="2"/>
      </rPr>
      <t>(To provide necessary reference and information including business models for TDD spectrum holders to seek the necessary funding to deploy TD-LTE)</t>
    </r>
    <phoneticPr fontId="2" type="noConversion"/>
  </si>
  <si>
    <t>Idea Sharing</t>
    <phoneticPr fontId="2" type="noConversion"/>
  </si>
  <si>
    <t>ITRI</t>
    <phoneticPr fontId="2" type="noConversion"/>
  </si>
  <si>
    <t>Sun Moon Lake (Riyuetan Pool) smart tourism in Taiwan</t>
    <phoneticPr fontId="2" type="noConversion"/>
  </si>
  <si>
    <t>Analysis on the characteristics of Mobile Internet business and the effects of its business trend on 4G network.</t>
    <phoneticPr fontId="2" type="noConversion"/>
  </si>
  <si>
    <t>TBD</t>
    <phoneticPr fontId="2" type="noConversion"/>
  </si>
  <si>
    <t>From</t>
    <phoneticPr fontId="2" type="noConversion"/>
  </si>
  <si>
    <t>To</t>
    <phoneticPr fontId="2" type="noConversion"/>
  </si>
  <si>
    <t>Duration</t>
    <phoneticPr fontId="2" type="noConversion"/>
  </si>
  <si>
    <t>Terminal Working Group Session</t>
    <phoneticPr fontId="2" type="noConversion"/>
  </si>
  <si>
    <t>Coffee Break</t>
    <phoneticPr fontId="2" type="noConversion"/>
  </si>
  <si>
    <t>Introduction of LSA White Paper</t>
    <phoneticPr fontId="2" type="noConversion"/>
  </si>
  <si>
    <t>Latest Progress in R&amp;D of GTI MMMB Smartphone</t>
    <phoneticPr fontId="2" type="noConversion"/>
  </si>
  <si>
    <t>Mr. Xie Tao</t>
    <phoneticPr fontId="2" type="noConversion"/>
  </si>
  <si>
    <r>
      <t xml:space="preserve">MMMB &amp; Terminal Test
</t>
    </r>
    <r>
      <rPr>
        <i/>
        <sz val="10"/>
        <color theme="4"/>
        <rFont val="Calibri"/>
        <family val="2"/>
      </rPr>
      <t>(Promote the development of MMMB Smartphone and terminal testing)</t>
    </r>
    <phoneticPr fontId="2" type="noConversion"/>
  </si>
  <si>
    <t xml:space="preserve">The proposed solution of LTE-A RF Front-end Circuit and industrialization progress </t>
    <phoneticPr fontId="2" type="noConversion"/>
  </si>
  <si>
    <t>Skyworks</t>
    <phoneticPr fontId="2" type="noConversion"/>
  </si>
  <si>
    <t>The proposed solution of LTE DSDA RF Coexistence Issues and industrialization progress</t>
    <phoneticPr fontId="2" type="noConversion"/>
  </si>
  <si>
    <r>
      <rPr>
        <b/>
        <sz val="10"/>
        <rFont val="Calibri"/>
        <family val="2"/>
      </rPr>
      <t>FDD/TDD convergence terminal</t>
    </r>
    <r>
      <rPr>
        <sz val="10"/>
        <rFont val="Calibri"/>
        <family val="2"/>
      </rPr>
      <t xml:space="preserve">
-Introduce the status of FDD/TDD convergence chipset and the roadmap for further enhancement</t>
    </r>
    <phoneticPr fontId="2" type="noConversion"/>
  </si>
  <si>
    <t>Results of 3.5Ghz Survey</t>
    <phoneticPr fontId="2" type="noConversion"/>
  </si>
  <si>
    <t>Operator Update 1</t>
    <phoneticPr fontId="2" type="noConversion"/>
  </si>
  <si>
    <t>Vendor Update 1</t>
    <phoneticPr fontId="2" type="noConversion"/>
  </si>
  <si>
    <t>Operator Update 2</t>
    <phoneticPr fontId="2" type="noConversion"/>
  </si>
  <si>
    <t>Vendor Update 2</t>
    <phoneticPr fontId="2" type="noConversion"/>
  </si>
  <si>
    <t>The goal and challenge -- Volte terminal’s roaming &amp; interworking with multi IMS infrastructure</t>
    <phoneticPr fontId="2" type="noConversion"/>
  </si>
  <si>
    <t>Solution and Progress of RCS Native Device</t>
    <phoneticPr fontId="2" type="noConversion"/>
  </si>
  <si>
    <t>HTC</t>
    <phoneticPr fontId="2" type="noConversion"/>
  </si>
  <si>
    <t>Mr. Wendel Charles
Director, Product Marketing</t>
    <phoneticPr fontId="2" type="noConversion"/>
  </si>
  <si>
    <t>CMCC</t>
    <phoneticPr fontId="2" type="noConversion"/>
  </si>
  <si>
    <t>Ms. Chen Jiayuan</t>
    <phoneticPr fontId="2" type="noConversion"/>
  </si>
  <si>
    <t>FDD-TDD Convergence Whitepaper presentation &amp; review</t>
    <phoneticPr fontId="2" type="noConversion"/>
  </si>
  <si>
    <t>TD-LTE Carrier Aggregration Presentation &amp; review</t>
    <phoneticPr fontId="2" type="noConversion"/>
  </si>
  <si>
    <t>CoMP performance for non-ideal backhaul</t>
    <phoneticPr fontId="2" type="noConversion"/>
  </si>
  <si>
    <t>ZTE</t>
    <phoneticPr fontId="2" type="noConversion"/>
  </si>
  <si>
    <t>Sean Cai</t>
    <phoneticPr fontId="2" type="noConversion"/>
  </si>
  <si>
    <t>Nano-cell product design &amp; home-service application solution</t>
  </si>
  <si>
    <t>Field trial results for deep coverage in residential area</t>
  </si>
  <si>
    <t>Mobile Telephony evolution with VoLTE</t>
    <phoneticPr fontId="2" type="noConversion"/>
  </si>
  <si>
    <t>Ericsson</t>
    <phoneticPr fontId="2" type="noConversion"/>
  </si>
  <si>
    <t>TBD</t>
    <phoneticPr fontId="2" type="noConversion"/>
  </si>
  <si>
    <t>Operator open discussion</t>
    <phoneticPr fontId="2" type="noConversion"/>
  </si>
  <si>
    <r>
      <rPr>
        <b/>
        <sz val="10"/>
        <rFont val="Calibri"/>
        <family val="2"/>
      </rPr>
      <t>FDD/TDD convergence terminal</t>
    </r>
    <r>
      <rPr>
        <sz val="10"/>
        <rFont val="Calibri"/>
        <family val="2"/>
      </rPr>
      <t xml:space="preserve">
-Introduce the status of FDD/TDD convergence terminal and the roadmap for further enhancement</t>
    </r>
    <phoneticPr fontId="2" type="noConversion"/>
  </si>
  <si>
    <r>
      <rPr>
        <b/>
        <sz val="10"/>
        <rFont val="Calibri"/>
        <family val="2"/>
      </rPr>
      <t>Experience from FDD/TDD converged network deployment</t>
    </r>
    <r>
      <rPr>
        <sz val="10"/>
        <rFont val="Calibri"/>
        <family val="2"/>
      </rPr>
      <t xml:space="preserve">
-Experience from Hong Kong deployment</t>
    </r>
    <phoneticPr fontId="2" type="noConversion"/>
  </si>
  <si>
    <t>Sercomm</t>
    <phoneticPr fontId="2" type="noConversion"/>
  </si>
  <si>
    <r>
      <rPr>
        <b/>
        <sz val="10"/>
        <rFont val="Calibri"/>
        <family val="2"/>
      </rPr>
      <t>Global LTE spectrum allocation</t>
    </r>
    <r>
      <rPr>
        <sz val="10"/>
        <rFont val="Calibri"/>
        <family val="2"/>
      </rPr>
      <t xml:space="preserve">
-Introduce the LTE spectrum allocation globally, and share the experience on LTE spectrum license issue.</t>
    </r>
    <phoneticPr fontId="2" type="noConversion"/>
  </si>
  <si>
    <t>ABI Carrier Research</t>
    <phoneticPr fontId="2" type="noConversion"/>
  </si>
  <si>
    <t>Terminal</t>
    <phoneticPr fontId="2" type="noConversion"/>
  </si>
  <si>
    <r>
      <rPr>
        <b/>
        <sz val="10"/>
        <rFont val="Calibri"/>
        <family val="2"/>
      </rPr>
      <t>Load and traffic management in FDD/TDD converged networks</t>
    </r>
    <r>
      <rPr>
        <sz val="10"/>
        <rFont val="Calibri"/>
        <family val="2"/>
      </rPr>
      <t xml:space="preserve">
-layer management, load balancing, smart traffic management and application-awareness capabilities they have today and are planning for the coming years for converged TDD/FDD networks. How VoLTE is supported in converged networks</t>
    </r>
    <phoneticPr fontId="2" type="noConversion"/>
  </si>
  <si>
    <r>
      <rPr>
        <b/>
        <sz val="10"/>
        <rFont val="Calibri"/>
        <family val="2"/>
      </rPr>
      <t>Load and traffic management in FDD/TDD converged networks</t>
    </r>
    <r>
      <rPr>
        <sz val="10"/>
        <rFont val="Calibri"/>
        <family val="2"/>
      </rPr>
      <t xml:space="preserve">
-layer management, load balancing, smart traffic management and application-awareness capabilities they have today and are planning for the coming years for converged TDD/FDD networks. How Liquid Apps is supported in converged networks (if Nokia)</t>
    </r>
    <phoneticPr fontId="2" type="noConversion"/>
  </si>
  <si>
    <t>Proposal for eMBMS study and white paper</t>
    <phoneticPr fontId="2" type="noConversion"/>
  </si>
  <si>
    <t xml:space="preserve">CMCC </t>
    <phoneticPr fontId="2" type="noConversion"/>
  </si>
  <si>
    <r>
      <t xml:space="preserve">Network Performance
</t>
    </r>
    <r>
      <rPr>
        <i/>
        <sz val="10"/>
        <color theme="4"/>
        <rFont val="Calibri"/>
        <family val="2"/>
      </rPr>
      <t>(To explore and promote features and capabilities that will continue to uplift TD-LTE network capacity and end user experience)</t>
    </r>
    <phoneticPr fontId="2" type="noConversion"/>
  </si>
  <si>
    <r>
      <t xml:space="preserve">FDD/TDD Convergence
</t>
    </r>
    <r>
      <rPr>
        <i/>
        <sz val="10"/>
        <color theme="4"/>
        <rFont val="Calibri"/>
        <family val="2"/>
      </rPr>
      <t>(To drive the development of this opportunity through understanding the best solutions for converged network deployments and ensuring the appropriate products and capabilities are available)</t>
    </r>
    <phoneticPr fontId="2" type="noConversion"/>
  </si>
  <si>
    <t xml:space="preserve">Voice Solution Joint Session
(NWG &amp; TWG)
</t>
    <phoneticPr fontId="2" type="noConversion"/>
  </si>
  <si>
    <t>Deployment Experience</t>
    <phoneticPr fontId="2" type="noConversion"/>
  </si>
  <si>
    <t>VoLTE Deployment Story</t>
    <phoneticPr fontId="2" type="noConversion"/>
  </si>
  <si>
    <t>ZTE</t>
    <phoneticPr fontId="2" type="noConversion"/>
  </si>
  <si>
    <t>Sean Cai</t>
    <phoneticPr fontId="2" type="noConversion"/>
  </si>
  <si>
    <t>Follow-up on Investor Conference/ Plan for Feb 2015</t>
  </si>
  <si>
    <t>Various</t>
  </si>
  <si>
    <t>Roaming Fraud</t>
  </si>
  <si>
    <t>M2M Operator Report</t>
  </si>
  <si>
    <t>TBD</t>
  </si>
  <si>
    <t>Break</t>
    <phoneticPr fontId="2" type="noConversion"/>
  </si>
  <si>
    <t>Dinner</t>
    <phoneticPr fontId="2" type="noConversion"/>
  </si>
  <si>
    <t>Break</t>
    <phoneticPr fontId="2" type="noConversion"/>
  </si>
  <si>
    <t>VoLTE International Roaming Invitation</t>
    <phoneticPr fontId="2" type="noConversion"/>
  </si>
  <si>
    <r>
      <rPr>
        <b/>
        <sz val="10"/>
        <rFont val="Calibri"/>
        <family val="2"/>
      </rPr>
      <t>Experience from FDD/TDD converged network deployment</t>
    </r>
    <r>
      <rPr>
        <sz val="10"/>
        <rFont val="Calibri"/>
        <family val="2"/>
      </rPr>
      <t xml:space="preserve">
-Experience from Hi3G deployment</t>
    </r>
    <phoneticPr fontId="2" type="noConversion"/>
  </si>
  <si>
    <t>Industry/Country 3.5GHz Update.</t>
    <phoneticPr fontId="2" type="noConversion"/>
  </si>
  <si>
    <t>Formation of task Force for 3.5GHz Technical Specification</t>
    <phoneticPr fontId="2" type="noConversion"/>
  </si>
  <si>
    <t>Qualcomm/MTK</t>
    <phoneticPr fontId="2" type="noConversion"/>
  </si>
  <si>
    <t>N/w performance</t>
  </si>
  <si>
    <t>LTE-Advanced for TD-LTE</t>
  </si>
  <si>
    <t>Nokia</t>
  </si>
  <si>
    <r>
      <rPr>
        <b/>
        <sz val="10"/>
        <rFont val="Calibri"/>
        <family val="2"/>
      </rPr>
      <t>Global Status</t>
    </r>
    <r>
      <rPr>
        <b/>
        <sz val="10"/>
        <rFont val="宋体"/>
        <family val="3"/>
        <charset val="134"/>
      </rPr>
      <t>：</t>
    </r>
    <r>
      <rPr>
        <b/>
        <sz val="10"/>
        <rFont val="Calibri"/>
        <family val="2"/>
      </rPr>
      <t>FDD and TDD convergence</t>
    </r>
    <r>
      <rPr>
        <sz val="10"/>
        <rFont val="Calibri"/>
        <family val="2"/>
      </rPr>
      <t xml:space="preserve">
-Trend on FDD/TDD convergence
-Operator plans (f/b on operator survey)</t>
    </r>
    <phoneticPr fontId="2" type="noConversion"/>
  </si>
  <si>
    <t>Softbank</t>
    <phoneticPr fontId="2" type="noConversion"/>
  </si>
  <si>
    <t>1. Summary and future plan
- Conclusions &amp; Actions for Terminal WG
- Conclusions &amp; Actions for Network WG
- Conclusions &amp; Actions for Spectrum WG
- Conclusions &amp; Actions for Business and Service WG
- Conclusions &amp; Actions for 3.5GHz Interest Group
2. Procedure conclusions and GTI future plan</t>
    <phoneticPr fontId="2" type="noConversion"/>
  </si>
  <si>
    <t>ALU</t>
    <phoneticPr fontId="2" type="noConversion"/>
  </si>
  <si>
    <t>Nokia</t>
    <phoneticPr fontId="2" type="noConversion"/>
  </si>
  <si>
    <r>
      <t xml:space="preserve">Voice Solution
</t>
    </r>
    <r>
      <rPr>
        <i/>
        <sz val="10"/>
        <color theme="4"/>
        <rFont val="Calibri"/>
        <family val="2"/>
      </rPr>
      <t>(To address the key issues of end to end voice solutions for LTE deployment, including VoLTE, Dual-standby and CS-Fallback)</t>
    </r>
    <phoneticPr fontId="2" type="noConversion"/>
  </si>
  <si>
    <t>KTL</t>
    <phoneticPr fontId="2" type="noConversion"/>
  </si>
  <si>
    <t>VoLTE Services and specifications in Korea</t>
    <phoneticPr fontId="2" type="noConversion"/>
  </si>
  <si>
    <r>
      <rPr>
        <b/>
        <sz val="10"/>
        <rFont val="Calibri"/>
        <family val="2"/>
      </rPr>
      <t>Experience from FDD/TDD converged network deployment</t>
    </r>
    <r>
      <rPr>
        <sz val="10"/>
        <rFont val="Calibri"/>
        <family val="2"/>
      </rPr>
      <t xml:space="preserve">
-Experience from STC/Mobily deployment</t>
    </r>
    <phoneticPr fontId="2" type="noConversion"/>
  </si>
  <si>
    <t>Huawei</t>
    <phoneticPr fontId="2" type="noConversion"/>
  </si>
  <si>
    <t>TBD</t>
    <phoneticPr fontId="2" type="noConversion"/>
  </si>
  <si>
    <t>Noel Kirkaldy</t>
    <phoneticPr fontId="2" type="noConversion"/>
  </si>
  <si>
    <t>Yogendra Shukla</t>
    <phoneticPr fontId="2" type="noConversion"/>
  </si>
  <si>
    <r>
      <t xml:space="preserve">11th GTI Workshop Agenda
Plenary Session
Meeting room: </t>
    </r>
    <r>
      <rPr>
        <b/>
        <u/>
        <sz val="14"/>
        <color theme="0"/>
        <rFont val="Calibri"/>
        <family val="2"/>
      </rPr>
      <t xml:space="preserve">Ballroom </t>
    </r>
    <r>
      <rPr>
        <b/>
        <u/>
        <sz val="14"/>
        <color theme="0"/>
        <rFont val="宋体"/>
        <family val="3"/>
        <charset val="134"/>
      </rPr>
      <t>Ⅱ</t>
    </r>
    <r>
      <rPr>
        <b/>
        <u/>
        <sz val="14"/>
        <color theme="0"/>
        <rFont val="Calibri"/>
        <family val="2"/>
      </rPr>
      <t>&amp;</t>
    </r>
    <r>
      <rPr>
        <b/>
        <u/>
        <sz val="14"/>
        <color theme="0"/>
        <rFont val="宋体"/>
        <family val="3"/>
        <charset val="134"/>
      </rPr>
      <t>Ⅲ</t>
    </r>
    <r>
      <rPr>
        <b/>
        <sz val="14"/>
        <color theme="0"/>
        <rFont val="Calibri"/>
        <family val="2"/>
      </rPr>
      <t xml:space="preserve">   Date: </t>
    </r>
    <r>
      <rPr>
        <b/>
        <u/>
        <sz val="14"/>
        <color theme="0"/>
        <rFont val="Calibri"/>
        <family val="2"/>
      </rPr>
      <t>17th, September</t>
    </r>
    <r>
      <rPr>
        <b/>
        <sz val="14"/>
        <color theme="0"/>
        <rFont val="Calibri"/>
        <family val="2"/>
      </rPr>
      <t xml:space="preserve">
Moderator: Madam Huang Yuhong, Secretary General of GTI</t>
    </r>
    <phoneticPr fontId="2" type="noConversion"/>
  </si>
  <si>
    <r>
      <t xml:space="preserve">3.5GHz Interest Working Group Session
Meeting room: </t>
    </r>
    <r>
      <rPr>
        <b/>
        <u/>
        <sz val="14"/>
        <color theme="0"/>
        <rFont val="Calibri"/>
        <family val="2"/>
      </rPr>
      <t xml:space="preserve"> Ballroom </t>
    </r>
    <r>
      <rPr>
        <b/>
        <u/>
        <sz val="14"/>
        <color theme="0"/>
        <rFont val="宋体"/>
        <family val="3"/>
        <charset val="134"/>
      </rPr>
      <t>Ⅰ</t>
    </r>
    <r>
      <rPr>
        <b/>
        <sz val="14"/>
        <color theme="0"/>
        <rFont val="Calibri"/>
        <family val="2"/>
      </rPr>
      <t xml:space="preserve">  Date: </t>
    </r>
    <r>
      <rPr>
        <b/>
        <u/>
        <sz val="14"/>
        <color theme="0"/>
        <rFont val="Calibri"/>
        <family val="2"/>
      </rPr>
      <t>18th, September</t>
    </r>
    <r>
      <rPr>
        <b/>
        <sz val="14"/>
        <color theme="0"/>
        <rFont val="Calibri"/>
        <family val="2"/>
      </rPr>
      <t xml:space="preserve">
Moderator: Mr. Paul Berriman, WG Chair</t>
    </r>
    <phoneticPr fontId="2" type="noConversion"/>
  </si>
  <si>
    <r>
      <t xml:space="preserve">Terminal Working Group Session
Meeting room:  </t>
    </r>
    <r>
      <rPr>
        <b/>
        <u/>
        <sz val="14"/>
        <color theme="0"/>
        <rFont val="Calibri"/>
        <family val="2"/>
      </rPr>
      <t xml:space="preserve">Ballroom </t>
    </r>
    <r>
      <rPr>
        <b/>
        <u/>
        <sz val="14"/>
        <color theme="0"/>
        <rFont val="宋体"/>
        <family val="3"/>
        <charset val="134"/>
      </rPr>
      <t>Ⅰ</t>
    </r>
    <r>
      <rPr>
        <b/>
        <u/>
        <sz val="14"/>
        <color theme="0"/>
        <rFont val="Calibri"/>
        <family val="2"/>
      </rPr>
      <t xml:space="preserve"> </t>
    </r>
    <r>
      <rPr>
        <b/>
        <sz val="14"/>
        <color theme="0"/>
        <rFont val="Calibri"/>
        <family val="2"/>
      </rPr>
      <t xml:space="preserve"> Date: </t>
    </r>
    <r>
      <rPr>
        <b/>
        <u/>
        <sz val="14"/>
        <color theme="0"/>
        <rFont val="Calibri"/>
        <family val="2"/>
      </rPr>
      <t>18th, September</t>
    </r>
    <r>
      <rPr>
        <b/>
        <sz val="14"/>
        <color theme="0"/>
        <rFont val="Calibri"/>
        <family val="2"/>
      </rPr>
      <t xml:space="preserve">
Moderator: Mr.Jiang Haitao, WG Chair</t>
    </r>
    <phoneticPr fontId="2" type="noConversion"/>
  </si>
  <si>
    <r>
      <t xml:space="preserve">Network Working Group Session
Meeting room: </t>
    </r>
    <r>
      <rPr>
        <b/>
        <u/>
        <sz val="14"/>
        <color theme="0"/>
        <rFont val="Calibri"/>
        <family val="2"/>
      </rPr>
      <t xml:space="preserve"> Ballroom </t>
    </r>
    <r>
      <rPr>
        <b/>
        <u/>
        <sz val="14"/>
        <color theme="0"/>
        <rFont val="宋体"/>
        <family val="3"/>
        <charset val="134"/>
      </rPr>
      <t>Ⅱ</t>
    </r>
    <r>
      <rPr>
        <b/>
        <u/>
        <sz val="14"/>
        <color theme="0"/>
        <rFont val="Calibri"/>
        <family val="2"/>
      </rPr>
      <t>&amp;</t>
    </r>
    <r>
      <rPr>
        <b/>
        <u/>
        <sz val="14"/>
        <color theme="0"/>
        <rFont val="宋体"/>
        <family val="3"/>
        <charset val="134"/>
      </rPr>
      <t>Ⅲ</t>
    </r>
    <r>
      <rPr>
        <b/>
        <sz val="14"/>
        <color theme="0"/>
        <rFont val="Calibri"/>
        <family val="2"/>
      </rPr>
      <t xml:space="preserve">  Date: </t>
    </r>
    <r>
      <rPr>
        <b/>
        <u/>
        <sz val="14"/>
        <color theme="0"/>
        <rFont val="Calibri"/>
        <family val="2"/>
      </rPr>
      <t>18th, September</t>
    </r>
    <r>
      <rPr>
        <b/>
        <sz val="14"/>
        <color theme="0"/>
        <rFont val="Calibri"/>
        <family val="2"/>
      </rPr>
      <t xml:space="preserve">
Moderator: Mr.Adam Pollard, WG Chair</t>
    </r>
    <phoneticPr fontId="2" type="noConversion"/>
  </si>
  <si>
    <r>
      <t xml:space="preserve">Voice Solution Joint Session (Network &amp; Terminal)
Meeting room: </t>
    </r>
    <r>
      <rPr>
        <b/>
        <u/>
        <sz val="14"/>
        <color theme="0"/>
        <rFont val="Calibri"/>
        <family val="2"/>
      </rPr>
      <t xml:space="preserve"> Ballroom </t>
    </r>
    <r>
      <rPr>
        <b/>
        <u/>
        <sz val="14"/>
        <color theme="0"/>
        <rFont val="宋体"/>
        <family val="3"/>
        <charset val="134"/>
      </rPr>
      <t>Ⅱ</t>
    </r>
    <r>
      <rPr>
        <b/>
        <u/>
        <sz val="14"/>
        <color theme="0"/>
        <rFont val="Calibri"/>
        <family val="2"/>
      </rPr>
      <t>&amp;</t>
    </r>
    <r>
      <rPr>
        <b/>
        <u/>
        <sz val="14"/>
        <color theme="0"/>
        <rFont val="宋体"/>
        <family val="3"/>
        <charset val="134"/>
      </rPr>
      <t>Ⅲ</t>
    </r>
    <r>
      <rPr>
        <b/>
        <sz val="14"/>
        <color theme="0"/>
        <rFont val="Calibri"/>
        <family val="2"/>
      </rPr>
      <t xml:space="preserve">  Date: </t>
    </r>
    <r>
      <rPr>
        <b/>
        <u/>
        <sz val="14"/>
        <color theme="0"/>
        <rFont val="Calibri"/>
        <family val="2"/>
      </rPr>
      <t>17th, September</t>
    </r>
    <r>
      <rPr>
        <b/>
        <sz val="14"/>
        <color theme="0"/>
        <rFont val="Calibri"/>
        <family val="2"/>
      </rPr>
      <t xml:space="preserve">
Moderator: Mr.Jiang Haitao, Terminal WG Chair</t>
    </r>
    <phoneticPr fontId="2" type="noConversion"/>
  </si>
  <si>
    <t xml:space="preserve">SONG, HoonGeun </t>
    <phoneticPr fontId="2" type="noConversion"/>
  </si>
  <si>
    <t>Mr. Liu Guangyi, WG Chairman</t>
    <phoneticPr fontId="2" type="noConversion"/>
  </si>
  <si>
    <t>Mr. Liu Guangyi</t>
    <phoneticPr fontId="2" type="noConversion"/>
  </si>
  <si>
    <t>Mr. Liu Guangyi</t>
    <phoneticPr fontId="2" type="noConversion"/>
  </si>
  <si>
    <r>
      <t xml:space="preserve">Business &amp; Service Working Group Session
Meeting room: </t>
    </r>
    <r>
      <rPr>
        <b/>
        <u/>
        <sz val="14"/>
        <color theme="0"/>
        <rFont val="Calibri"/>
        <family val="2"/>
      </rPr>
      <t xml:space="preserve"> Ballroom </t>
    </r>
    <r>
      <rPr>
        <b/>
        <u/>
        <sz val="14"/>
        <color theme="0"/>
        <rFont val="宋体"/>
        <family val="3"/>
        <charset val="134"/>
      </rPr>
      <t>Ⅰ</t>
    </r>
    <r>
      <rPr>
        <b/>
        <sz val="14"/>
        <color theme="0"/>
        <rFont val="Calibri"/>
        <family val="2"/>
      </rPr>
      <t xml:space="preserve"> Date: </t>
    </r>
    <r>
      <rPr>
        <b/>
        <u/>
        <sz val="14"/>
        <color theme="0"/>
        <rFont val="Calibri"/>
        <family val="2"/>
      </rPr>
      <t>18th, September</t>
    </r>
    <r>
      <rPr>
        <b/>
        <sz val="14"/>
        <color theme="0"/>
        <rFont val="Calibri"/>
        <family val="2"/>
      </rPr>
      <t xml:space="preserve">
Moderator: Ms.Kathleen Leach, WG Chair</t>
    </r>
    <phoneticPr fontId="2" type="noConversion"/>
  </si>
  <si>
    <r>
      <t xml:space="preserve">Summary
Meeting room: </t>
    </r>
    <r>
      <rPr>
        <b/>
        <u/>
        <sz val="14"/>
        <color theme="0"/>
        <rFont val="Calibri"/>
        <family val="2"/>
      </rPr>
      <t xml:space="preserve"> Ballroom </t>
    </r>
    <r>
      <rPr>
        <b/>
        <u/>
        <sz val="14"/>
        <color theme="0"/>
        <rFont val="宋体"/>
        <family val="3"/>
        <charset val="134"/>
      </rPr>
      <t>Ⅰ</t>
    </r>
    <r>
      <rPr>
        <b/>
        <sz val="14"/>
        <color theme="0"/>
        <rFont val="Calibri"/>
        <family val="2"/>
      </rPr>
      <t xml:space="preserve">  Date: </t>
    </r>
    <r>
      <rPr>
        <b/>
        <u/>
        <sz val="14"/>
        <color theme="0"/>
        <rFont val="Calibri"/>
        <family val="2"/>
      </rPr>
      <t>18th, September</t>
    </r>
    <phoneticPr fontId="2" type="noConversion"/>
  </si>
  <si>
    <t>Super Wideband HD Voice Codec (EVS)</t>
    <phoneticPr fontId="2" type="noConversion"/>
  </si>
  <si>
    <t>TBD</t>
    <phoneticPr fontId="2" type="noConversion"/>
  </si>
  <si>
    <t>Jake Saunders,
Vice President and Practice Director</t>
    <phoneticPr fontId="2" type="noConversion"/>
  </si>
  <si>
    <t>Dr. Brendan Jones</t>
    <phoneticPr fontId="2" type="noConversion"/>
  </si>
  <si>
    <t>Way-Shing Lee,
VP Engineering</t>
    <phoneticPr fontId="2" type="noConversion"/>
  </si>
  <si>
    <t>LTE TDD/FDD Converged Networking Ad-hoc</t>
    <phoneticPr fontId="2" type="noConversion"/>
  </si>
  <si>
    <r>
      <t xml:space="preserve">11th GTI Workshop Agenda
LTE TDD/FDD Converged Networking Ad-hoc
Meeting room:  </t>
    </r>
    <r>
      <rPr>
        <b/>
        <u/>
        <sz val="14"/>
        <color theme="0"/>
        <rFont val="Calibri"/>
        <family val="2"/>
      </rPr>
      <t xml:space="preserve">Ballroom </t>
    </r>
    <r>
      <rPr>
        <b/>
        <u/>
        <sz val="14"/>
        <color theme="0"/>
        <rFont val="宋体"/>
        <family val="3"/>
        <charset val="134"/>
      </rPr>
      <t>Ⅱ</t>
    </r>
    <r>
      <rPr>
        <b/>
        <u/>
        <sz val="14"/>
        <color theme="0"/>
        <rFont val="Calibri"/>
        <family val="2"/>
      </rPr>
      <t>&amp;</t>
    </r>
    <r>
      <rPr>
        <b/>
        <u/>
        <sz val="14"/>
        <color theme="0"/>
        <rFont val="宋体"/>
        <family val="3"/>
        <charset val="134"/>
      </rPr>
      <t>Ⅲ</t>
    </r>
    <r>
      <rPr>
        <b/>
        <sz val="14"/>
        <color theme="0"/>
        <rFont val="Calibri"/>
        <family val="2"/>
      </rPr>
      <t xml:space="preserve">   Date: </t>
    </r>
    <r>
      <rPr>
        <b/>
        <u/>
        <sz val="14"/>
        <color theme="0"/>
        <rFont val="Calibri"/>
        <family val="2"/>
      </rPr>
      <t>17th, September</t>
    </r>
    <r>
      <rPr>
        <b/>
        <sz val="14"/>
        <color theme="0"/>
        <rFont val="Calibri"/>
        <family val="2"/>
      </rPr>
      <t xml:space="preserve">
Moderator: Mr. Adam Pollard,  Network WG Chair</t>
    </r>
    <phoneticPr fontId="2" type="noConversion"/>
  </si>
  <si>
    <t>Matt Lu/Will Wang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</si>
</sst>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h:mm;@"/>
  </numFmts>
  <fonts count="14">
    <font>
      <sz val="10"/>
      <name val="Arial"/>
      <family val="2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color theme="4"/>
      <name val="Calibri"/>
      <family val="2"/>
    </font>
    <font>
      <sz val="10"/>
      <color theme="1"/>
      <name val="Calibri"/>
      <family val="2"/>
    </font>
    <font>
      <b/>
      <sz val="14"/>
      <color theme="0"/>
      <name val="Calibri"/>
      <family val="2"/>
    </font>
    <font>
      <b/>
      <u/>
      <sz val="14"/>
      <color theme="0"/>
      <name val="Calibri"/>
      <family val="2"/>
    </font>
    <font>
      <sz val="10"/>
      <name val="Arial"/>
      <family val="2"/>
    </font>
    <font>
      <b/>
      <sz val="10"/>
      <name val="宋体"/>
      <family val="3"/>
      <charset val="134"/>
    </font>
    <font>
      <b/>
      <u/>
      <sz val="14"/>
      <color theme="0"/>
      <name val="宋体"/>
      <family val="3"/>
      <charset val="134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DE9D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>
      <alignment vertical="center"/>
    </xf>
    <xf numFmtId="0" fontId="10" fillId="0" borderId="0"/>
  </cellStyleXfs>
  <cellXfs count="85">
    <xf numFmtId="0" fontId="0" fillId="0" borderId="0" xfId="0"/>
    <xf numFmtId="0" fontId="3" fillId="0" borderId="0" xfId="0" applyFont="1" applyAlignment="1">
      <alignment horizontal="justify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left" vertical="center" wrapText="1"/>
    </xf>
    <xf numFmtId="176" fontId="5" fillId="6" borderId="1" xfId="0" applyNumberFormat="1" applyFont="1" applyFill="1" applyBorder="1" applyAlignment="1" applyProtection="1">
      <alignment horizontal="left" vertical="center" wrapText="1"/>
    </xf>
    <xf numFmtId="2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/>
    <xf numFmtId="176" fontId="7" fillId="7" borderId="1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7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6" fontId="5" fillId="9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20" fontId="5" fillId="0" borderId="1" xfId="0" applyNumberFormat="1" applyFont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13" fillId="0" borderId="0" xfId="0" applyFont="1"/>
    <xf numFmtId="0" fontId="4" fillId="4" borderId="5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8" fillId="8" borderId="3" xfId="1" applyFont="1" applyFill="1" applyBorder="1" applyAlignment="1" applyProtection="1">
      <alignment horizontal="center" vertical="center" wrapText="1"/>
      <protection locked="0"/>
    </xf>
    <xf numFmtId="0" fontId="8" fillId="8" borderId="9" xfId="1" applyFont="1" applyFill="1" applyBorder="1" applyAlignment="1" applyProtection="1">
      <alignment horizontal="center" vertical="center" wrapText="1"/>
      <protection locked="0"/>
    </xf>
    <xf numFmtId="0" fontId="8" fillId="8" borderId="2" xfId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5" fillId="9" borderId="3" xfId="0" applyFont="1" applyFill="1" applyBorder="1" applyAlignment="1" applyProtection="1">
      <alignment horizontal="center" vertical="center" wrapText="1"/>
      <protection locked="0"/>
    </xf>
    <xf numFmtId="0" fontId="5" fillId="9" borderId="9" xfId="0" applyFont="1" applyFill="1" applyBorder="1" applyAlignment="1" applyProtection="1">
      <alignment horizontal="center" vertical="center" wrapText="1"/>
      <protection locked="0"/>
    </xf>
    <xf numFmtId="0" fontId="5" fillId="9" borderId="2" xfId="0" applyFont="1" applyFill="1" applyBorder="1" applyAlignment="1" applyProtection="1">
      <alignment horizontal="center" vertical="center" wrapText="1"/>
      <protection locked="0"/>
    </xf>
    <xf numFmtId="0" fontId="8" fillId="8" borderId="9" xfId="1" applyFont="1" applyFill="1" applyBorder="1" applyAlignment="1" applyProtection="1">
      <alignment horizontal="center" vertical="center"/>
      <protection locked="0"/>
    </xf>
    <xf numFmtId="0" fontId="8" fillId="8" borderId="2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8" fillId="8" borderId="1" xfId="1" applyFont="1" applyFill="1" applyBorder="1" applyAlignment="1" applyProtection="1">
      <alignment horizontal="center" vertical="center" wrapText="1"/>
      <protection locked="0"/>
    </xf>
    <xf numFmtId="0" fontId="8" fillId="8" borderId="1" xfId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</cellXfs>
  <cellStyles count="3">
    <cellStyle name="Normal 2" xfId="2"/>
    <cellStyle name="常规" xfId="0" builtinId="0"/>
    <cellStyle name="强调文字颜色 1" xfId="1" builtinId="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I16"/>
  <sheetViews>
    <sheetView showGridLines="0" tabSelected="1" zoomScaleNormal="100" workbookViewId="0">
      <selection activeCell="F7" sqref="F7"/>
    </sheetView>
  </sheetViews>
  <sheetFormatPr defaultRowHeight="12.75"/>
  <cols>
    <col min="1" max="1" width="9.140625" style="32"/>
    <col min="2" max="2" width="16.85546875" style="32" customWidth="1"/>
    <col min="3" max="3" width="15.5703125" style="32" customWidth="1"/>
    <col min="4" max="4" width="8.5703125" style="32" customWidth="1"/>
    <col min="5" max="5" width="7.7109375" style="32" customWidth="1"/>
    <col min="6" max="6" width="5.5703125" style="32" customWidth="1"/>
    <col min="7" max="7" width="35.7109375" style="32" customWidth="1"/>
    <col min="8" max="8" width="14.85546875" style="32" customWidth="1"/>
    <col min="9" max="9" width="37.85546875" style="32" customWidth="1"/>
    <col min="10" max="16384" width="9.140625" style="32"/>
  </cols>
  <sheetData>
    <row r="1" spans="2:9" ht="75.75" customHeight="1">
      <c r="B1" s="44" t="s">
        <v>176</v>
      </c>
      <c r="C1" s="45"/>
      <c r="D1" s="45"/>
      <c r="E1" s="45"/>
      <c r="F1" s="45"/>
      <c r="G1" s="45"/>
      <c r="H1" s="45"/>
      <c r="I1" s="46"/>
    </row>
    <row r="2" spans="2:9" ht="25.5">
      <c r="B2" s="36" t="s">
        <v>0</v>
      </c>
      <c r="C2" s="5" t="s">
        <v>1</v>
      </c>
      <c r="D2" s="5" t="s">
        <v>13</v>
      </c>
      <c r="E2" s="5" t="s">
        <v>14</v>
      </c>
      <c r="F2" s="5" t="s">
        <v>15</v>
      </c>
      <c r="G2" s="5" t="s">
        <v>12</v>
      </c>
      <c r="H2" s="5" t="s">
        <v>2</v>
      </c>
      <c r="I2" s="5" t="s">
        <v>3</v>
      </c>
    </row>
    <row r="3" spans="2:9">
      <c r="B3" s="37" t="s">
        <v>16</v>
      </c>
      <c r="C3" s="29" t="s">
        <v>10</v>
      </c>
      <c r="D3" s="6">
        <v>0.375</v>
      </c>
      <c r="E3" s="7">
        <f>IF(ISBLANK(F3),"",D3+F3)</f>
        <v>0.38194444444444442</v>
      </c>
      <c r="F3" s="11">
        <v>6.9444444444444441E-3</v>
      </c>
      <c r="G3" s="29" t="s">
        <v>19</v>
      </c>
      <c r="H3" s="29" t="s">
        <v>24</v>
      </c>
      <c r="I3" s="29" t="s">
        <v>20</v>
      </c>
    </row>
    <row r="4" spans="2:9" ht="12.75" customHeight="1">
      <c r="B4" s="52" t="s">
        <v>67</v>
      </c>
      <c r="C4" s="27" t="s">
        <v>65</v>
      </c>
      <c r="D4" s="7">
        <f>IF(ISBLANK(E3),"",E3)</f>
        <v>0.38194444444444442</v>
      </c>
      <c r="E4" s="7">
        <f t="shared" ref="E4" si="0">IF(ISBLANK(F4),"",D4+F4)</f>
        <v>0.38888888888888884</v>
      </c>
      <c r="F4" s="33">
        <v>6.9444444444444441E-3</v>
      </c>
      <c r="G4" s="29" t="s">
        <v>6</v>
      </c>
      <c r="H4" s="29" t="s">
        <v>7</v>
      </c>
      <c r="I4" s="29" t="s">
        <v>29</v>
      </c>
    </row>
    <row r="5" spans="2:9" s="35" customFormat="1" ht="12.75" customHeight="1">
      <c r="B5" s="54"/>
      <c r="C5" s="27" t="s">
        <v>160</v>
      </c>
      <c r="D5" s="7">
        <f t="shared" ref="D5:D15" si="1">IF(ISBLANK(E4),"",E4)</f>
        <v>0.38888888888888884</v>
      </c>
      <c r="E5" s="7">
        <f t="shared" ref="E5:E15" si="2">IF(ISBLANK(F5),"",D5+F5)</f>
        <v>0.40277777777777773</v>
      </c>
      <c r="F5" s="8">
        <v>1.3888888888888888E-2</v>
      </c>
      <c r="G5" s="29" t="s">
        <v>161</v>
      </c>
      <c r="H5" s="29" t="s">
        <v>162</v>
      </c>
      <c r="I5" s="40" t="s">
        <v>174</v>
      </c>
    </row>
    <row r="6" spans="2:9">
      <c r="B6" s="52" t="s">
        <v>26</v>
      </c>
      <c r="C6" s="29" t="s">
        <v>64</v>
      </c>
      <c r="D6" s="7">
        <f t="shared" si="1"/>
        <v>0.40277777777777773</v>
      </c>
      <c r="E6" s="7">
        <f t="shared" si="2"/>
        <v>0.40972222222222215</v>
      </c>
      <c r="F6" s="11">
        <v>6.9444444444444441E-3</v>
      </c>
      <c r="G6" s="29" t="s">
        <v>27</v>
      </c>
      <c r="H6" s="29" t="s">
        <v>17</v>
      </c>
      <c r="I6" s="29" t="s">
        <v>52</v>
      </c>
    </row>
    <row r="7" spans="2:9" s="34" customFormat="1" ht="25.5">
      <c r="B7" s="53"/>
      <c r="C7" s="12" t="s">
        <v>66</v>
      </c>
      <c r="D7" s="7">
        <f t="shared" si="1"/>
        <v>0.40972222222222215</v>
      </c>
      <c r="E7" s="7">
        <f t="shared" si="2"/>
        <v>0.42013888888888884</v>
      </c>
      <c r="F7" s="18">
        <v>1.0416666666666666E-2</v>
      </c>
      <c r="G7" s="12" t="s">
        <v>101</v>
      </c>
      <c r="H7" s="12" t="s">
        <v>68</v>
      </c>
      <c r="I7" s="12" t="s">
        <v>102</v>
      </c>
    </row>
    <row r="8" spans="2:9">
      <c r="B8" s="51" t="s">
        <v>30</v>
      </c>
      <c r="C8" s="29" t="s">
        <v>11</v>
      </c>
      <c r="D8" s="7">
        <f t="shared" si="1"/>
        <v>0.42013888888888884</v>
      </c>
      <c r="E8" s="7">
        <f t="shared" si="2"/>
        <v>0.43055555555555552</v>
      </c>
      <c r="F8" s="11">
        <v>1.0416666666666666E-2</v>
      </c>
      <c r="G8" s="29" t="s">
        <v>31</v>
      </c>
      <c r="H8" s="29" t="s">
        <v>5</v>
      </c>
      <c r="I8" s="29" t="s">
        <v>32</v>
      </c>
    </row>
    <row r="9" spans="2:9" ht="25.5">
      <c r="B9" s="51"/>
      <c r="C9" s="29" t="s">
        <v>69</v>
      </c>
      <c r="D9" s="7">
        <f t="shared" si="1"/>
        <v>0.43055555555555552</v>
      </c>
      <c r="E9" s="7">
        <f t="shared" si="2"/>
        <v>0.44097222222222221</v>
      </c>
      <c r="F9" s="11">
        <v>1.0416666666666666E-2</v>
      </c>
      <c r="G9" s="28" t="s">
        <v>71</v>
      </c>
      <c r="H9" s="28" t="s">
        <v>17</v>
      </c>
      <c r="I9" s="28" t="s">
        <v>70</v>
      </c>
    </row>
    <row r="10" spans="2:9" ht="25.5">
      <c r="B10" s="51"/>
      <c r="C10" s="29" t="s">
        <v>90</v>
      </c>
      <c r="D10" s="7">
        <f t="shared" si="1"/>
        <v>0.44097222222222221</v>
      </c>
      <c r="E10" s="7">
        <f t="shared" si="2"/>
        <v>0.4513888888888889</v>
      </c>
      <c r="F10" s="11">
        <v>1.0416666666666666E-2</v>
      </c>
      <c r="G10" s="28" t="s">
        <v>92</v>
      </c>
      <c r="H10" s="28" t="s">
        <v>91</v>
      </c>
      <c r="I10" s="28" t="s">
        <v>53</v>
      </c>
    </row>
    <row r="11" spans="2:9">
      <c r="B11" s="47"/>
      <c r="C11" s="47"/>
      <c r="D11" s="7">
        <f t="shared" si="1"/>
        <v>0.4513888888888889</v>
      </c>
      <c r="E11" s="7">
        <f t="shared" si="2"/>
        <v>0.46180555555555558</v>
      </c>
      <c r="F11" s="11">
        <v>1.0416666666666666E-2</v>
      </c>
      <c r="G11" s="47" t="s">
        <v>28</v>
      </c>
      <c r="H11" s="47"/>
      <c r="I11" s="47"/>
    </row>
    <row r="12" spans="2:9">
      <c r="B12" s="52" t="s">
        <v>33</v>
      </c>
      <c r="C12" s="29" t="s">
        <v>11</v>
      </c>
      <c r="D12" s="7">
        <f t="shared" si="1"/>
        <v>0.46180555555555558</v>
      </c>
      <c r="E12" s="7">
        <f t="shared" si="2"/>
        <v>0.46875</v>
      </c>
      <c r="F12" s="11">
        <v>6.9444444444444441E-3</v>
      </c>
      <c r="G12" s="29" t="s">
        <v>8</v>
      </c>
      <c r="H12" s="29" t="s">
        <v>74</v>
      </c>
      <c r="I12" s="29" t="s">
        <v>50</v>
      </c>
    </row>
    <row r="13" spans="2:9">
      <c r="B13" s="54"/>
      <c r="C13" s="29" t="s">
        <v>72</v>
      </c>
      <c r="D13" s="7">
        <f t="shared" si="1"/>
        <v>0.46875</v>
      </c>
      <c r="E13" s="7">
        <f t="shared" si="2"/>
        <v>0.47916666666666669</v>
      </c>
      <c r="F13" s="11">
        <v>1.0416666666666666E-2</v>
      </c>
      <c r="G13" s="29" t="s">
        <v>73</v>
      </c>
      <c r="H13" s="29" t="s">
        <v>74</v>
      </c>
      <c r="I13" s="29" t="s">
        <v>50</v>
      </c>
    </row>
    <row r="14" spans="2:9">
      <c r="B14" s="52" t="s">
        <v>34</v>
      </c>
      <c r="C14" s="29" t="s">
        <v>11</v>
      </c>
      <c r="D14" s="7">
        <f t="shared" si="1"/>
        <v>0.47916666666666669</v>
      </c>
      <c r="E14" s="7">
        <f t="shared" si="2"/>
        <v>0.48958333333333337</v>
      </c>
      <c r="F14" s="11">
        <v>1.0416666666666666E-2</v>
      </c>
      <c r="G14" s="29" t="s">
        <v>9</v>
      </c>
      <c r="H14" s="29" t="s">
        <v>17</v>
      </c>
      <c r="I14" s="41" t="s">
        <v>182</v>
      </c>
    </row>
    <row r="15" spans="2:9">
      <c r="B15" s="53"/>
      <c r="C15" s="29" t="s">
        <v>69</v>
      </c>
      <c r="D15" s="7">
        <f t="shared" si="1"/>
        <v>0.48958333333333337</v>
      </c>
      <c r="E15" s="7">
        <f t="shared" si="2"/>
        <v>0.5</v>
      </c>
      <c r="F15" s="11">
        <v>1.0416666666666666E-2</v>
      </c>
      <c r="G15" s="29" t="s">
        <v>100</v>
      </c>
      <c r="H15" s="29" t="s">
        <v>75</v>
      </c>
      <c r="I15" s="29" t="s">
        <v>76</v>
      </c>
    </row>
    <row r="16" spans="2:9">
      <c r="B16" s="48" t="s">
        <v>54</v>
      </c>
      <c r="C16" s="49"/>
      <c r="D16" s="49"/>
      <c r="E16" s="49"/>
      <c r="F16" s="49"/>
      <c r="G16" s="49"/>
      <c r="H16" s="49"/>
      <c r="I16" s="50"/>
    </row>
  </sheetData>
  <mergeCells count="9">
    <mergeCell ref="B1:I1"/>
    <mergeCell ref="G11:I11"/>
    <mergeCell ref="B11:C11"/>
    <mergeCell ref="B16:I16"/>
    <mergeCell ref="B8:B10"/>
    <mergeCell ref="B6:B7"/>
    <mergeCell ref="B12:B13"/>
    <mergeCell ref="B14:B15"/>
    <mergeCell ref="B4:B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I17"/>
  <sheetViews>
    <sheetView showGridLines="0" zoomScaleNormal="100" workbookViewId="0">
      <selection activeCell="C9" sqref="C9:C11"/>
    </sheetView>
  </sheetViews>
  <sheetFormatPr defaultRowHeight="12.75"/>
  <cols>
    <col min="2" max="2" width="16.85546875" customWidth="1"/>
    <col min="3" max="3" width="15.5703125" customWidth="1"/>
    <col min="4" max="4" width="8.5703125" customWidth="1"/>
    <col min="5" max="5" width="7.7109375" customWidth="1"/>
    <col min="6" max="6" width="5.5703125" customWidth="1"/>
    <col min="7" max="7" width="52.28515625" customWidth="1"/>
    <col min="8" max="8" width="13.85546875" customWidth="1"/>
    <col min="9" max="9" width="19.28515625" customWidth="1"/>
  </cols>
  <sheetData>
    <row r="1" spans="2:9" ht="75.75" customHeight="1">
      <c r="B1" s="44" t="s">
        <v>193</v>
      </c>
      <c r="C1" s="58"/>
      <c r="D1" s="58"/>
      <c r="E1" s="58"/>
      <c r="F1" s="58"/>
      <c r="G1" s="58"/>
      <c r="H1" s="58"/>
      <c r="I1" s="59"/>
    </row>
    <row r="2" spans="2:9" ht="25.5">
      <c r="B2" s="5" t="s">
        <v>0</v>
      </c>
      <c r="C2" s="5" t="s">
        <v>1</v>
      </c>
      <c r="D2" s="5" t="s">
        <v>13</v>
      </c>
      <c r="E2" s="5" t="s">
        <v>14</v>
      </c>
      <c r="F2" s="5" t="s">
        <v>15</v>
      </c>
      <c r="G2" s="5" t="s">
        <v>12</v>
      </c>
      <c r="H2" s="5" t="s">
        <v>2</v>
      </c>
      <c r="I2" s="5" t="s">
        <v>3</v>
      </c>
    </row>
    <row r="3" spans="2:9" ht="38.25">
      <c r="B3" s="62" t="s">
        <v>192</v>
      </c>
      <c r="C3" s="60" t="s">
        <v>80</v>
      </c>
      <c r="D3" s="6">
        <v>0.5625</v>
      </c>
      <c r="E3" s="7">
        <f>IF(ISBLANK(F3),"",D3+F3)</f>
        <v>0.57291666666666663</v>
      </c>
      <c r="F3" s="11">
        <v>1.0416666666666666E-2</v>
      </c>
      <c r="G3" s="25" t="s">
        <v>133</v>
      </c>
      <c r="H3" s="25" t="s">
        <v>134</v>
      </c>
      <c r="I3" s="43" t="s">
        <v>189</v>
      </c>
    </row>
    <row r="4" spans="2:9" ht="38.25">
      <c r="B4" s="63"/>
      <c r="C4" s="60"/>
      <c r="D4" s="7">
        <f>IF(ISBLANK(E3),"",E3)</f>
        <v>0.57291666666666663</v>
      </c>
      <c r="E4" s="7">
        <f>IF(ISBLANK(F4),"",D4+F4)</f>
        <v>0.58333333333333326</v>
      </c>
      <c r="F4" s="11">
        <v>1.0416666666666666E-2</v>
      </c>
      <c r="G4" s="29" t="s">
        <v>163</v>
      </c>
      <c r="H4" s="25" t="s">
        <v>25</v>
      </c>
      <c r="I4" s="43" t="s">
        <v>190</v>
      </c>
    </row>
    <row r="5" spans="2:9" ht="51">
      <c r="B5" s="63"/>
      <c r="C5" s="60"/>
      <c r="D5" s="7">
        <f t="shared" ref="D5:D13" si="0">IF(ISBLANK(E4),"",E4)</f>
        <v>0.58333333333333326</v>
      </c>
      <c r="E5" s="7">
        <f t="shared" ref="E5:E13" si="1">IF(ISBLANK(F5),"",D5+F5)</f>
        <v>0.59374999999999989</v>
      </c>
      <c r="F5" s="8">
        <v>1.0416666666666666E-2</v>
      </c>
      <c r="G5" s="20" t="s">
        <v>77</v>
      </c>
      <c r="H5" s="20" t="s">
        <v>17</v>
      </c>
      <c r="I5" s="41" t="s">
        <v>183</v>
      </c>
    </row>
    <row r="6" spans="2:9" ht="38.25">
      <c r="B6" s="63"/>
      <c r="C6" s="60"/>
      <c r="D6" s="7">
        <f t="shared" si="0"/>
        <v>0.59374999999999989</v>
      </c>
      <c r="E6" s="7">
        <f t="shared" si="1"/>
        <v>0.60416666666666652</v>
      </c>
      <c r="F6" s="11">
        <v>1.0416666666666666E-2</v>
      </c>
      <c r="G6" s="20" t="s">
        <v>78</v>
      </c>
      <c r="H6" s="29" t="s">
        <v>164</v>
      </c>
      <c r="I6" s="20" t="s">
        <v>53</v>
      </c>
    </row>
    <row r="7" spans="2:9" s="19" customFormat="1" ht="38.25">
      <c r="B7" s="63"/>
      <c r="C7" s="60"/>
      <c r="D7" s="7">
        <f t="shared" si="0"/>
        <v>0.60416666666666652</v>
      </c>
      <c r="E7" s="7">
        <f t="shared" si="1"/>
        <v>0.61458333333333315</v>
      </c>
      <c r="F7" s="18">
        <v>1.0416666666666666E-2</v>
      </c>
      <c r="G7" s="12" t="s">
        <v>81</v>
      </c>
      <c r="H7" s="12" t="s">
        <v>25</v>
      </c>
      <c r="I7" s="12" t="s">
        <v>190</v>
      </c>
    </row>
    <row r="8" spans="2:9">
      <c r="B8" s="63"/>
      <c r="C8" s="26"/>
      <c r="D8" s="7">
        <f t="shared" si="0"/>
        <v>0.61458333333333315</v>
      </c>
      <c r="E8" s="7">
        <f t="shared" si="1"/>
        <v>0.62499999999999978</v>
      </c>
      <c r="F8" s="11">
        <v>1.0416666666666666E-2</v>
      </c>
      <c r="G8" s="47" t="s">
        <v>28</v>
      </c>
      <c r="H8" s="47"/>
      <c r="I8" s="47"/>
    </row>
    <row r="9" spans="2:9" ht="38.25">
      <c r="B9" s="63"/>
      <c r="C9" s="60" t="s">
        <v>135</v>
      </c>
      <c r="D9" s="7">
        <f t="shared" si="0"/>
        <v>0.62499999999999978</v>
      </c>
      <c r="E9" s="7">
        <f t="shared" si="1"/>
        <v>0.63541666666666641</v>
      </c>
      <c r="F9" s="11">
        <v>1.0416666666666666E-2</v>
      </c>
      <c r="G9" s="20" t="s">
        <v>82</v>
      </c>
      <c r="H9" s="20" t="s">
        <v>45</v>
      </c>
      <c r="I9" s="43" t="s">
        <v>191</v>
      </c>
    </row>
    <row r="10" spans="2:9" ht="38.25">
      <c r="B10" s="63"/>
      <c r="C10" s="61"/>
      <c r="D10" s="7">
        <f t="shared" si="0"/>
        <v>0.63541666666666641</v>
      </c>
      <c r="E10" s="7">
        <f t="shared" si="1"/>
        <v>0.64583333333333304</v>
      </c>
      <c r="F10" s="11">
        <v>1.0416666666666666E-2</v>
      </c>
      <c r="G10" s="20" t="s">
        <v>107</v>
      </c>
      <c r="H10" s="20" t="s">
        <v>83</v>
      </c>
      <c r="I10" s="20" t="s">
        <v>53</v>
      </c>
    </row>
    <row r="11" spans="2:9" ht="38.25">
      <c r="B11" s="63"/>
      <c r="C11" s="61"/>
      <c r="D11" s="7">
        <f t="shared" si="0"/>
        <v>0.64583333333333304</v>
      </c>
      <c r="E11" s="7">
        <f t="shared" si="1"/>
        <v>0.65624999999999967</v>
      </c>
      <c r="F11" s="11">
        <v>1.0416666666666666E-2</v>
      </c>
      <c r="G11" s="23" t="s">
        <v>130</v>
      </c>
      <c r="H11" s="20" t="s">
        <v>46</v>
      </c>
      <c r="I11" s="20" t="s">
        <v>53</v>
      </c>
    </row>
    <row r="12" spans="2:9" ht="25.5">
      <c r="B12" s="63"/>
      <c r="C12" s="65" t="s">
        <v>143</v>
      </c>
      <c r="D12" s="7">
        <f t="shared" si="0"/>
        <v>0.65624999999999967</v>
      </c>
      <c r="E12" s="7">
        <f t="shared" si="1"/>
        <v>0.6666666666666663</v>
      </c>
      <c r="F12" s="11">
        <v>1.0416666666666666E-2</v>
      </c>
      <c r="G12" s="23" t="s">
        <v>131</v>
      </c>
      <c r="H12" s="20" t="s">
        <v>49</v>
      </c>
      <c r="I12" s="20" t="s">
        <v>53</v>
      </c>
    </row>
    <row r="13" spans="2:9" ht="25.5">
      <c r="B13" s="63"/>
      <c r="C13" s="66"/>
      <c r="D13" s="7">
        <f t="shared" si="0"/>
        <v>0.6666666666666663</v>
      </c>
      <c r="E13" s="7">
        <f t="shared" si="1"/>
        <v>0.67708333333333293</v>
      </c>
      <c r="F13" s="11">
        <v>1.0416666666666666E-2</v>
      </c>
      <c r="G13" s="12" t="s">
        <v>156</v>
      </c>
      <c r="H13" s="20" t="s">
        <v>51</v>
      </c>
      <c r="I13" s="20" t="s">
        <v>53</v>
      </c>
    </row>
    <row r="14" spans="2:9" ht="25.5">
      <c r="B14" s="63"/>
      <c r="C14" s="66"/>
      <c r="D14" s="7">
        <f t="shared" ref="D14" si="2">IF(ISBLANK(E13),"",E13)</f>
        <v>0.67708333333333293</v>
      </c>
      <c r="E14" s="7">
        <f t="shared" ref="E14" si="3">IF(ISBLANK(F14),"",D14+F14)</f>
        <v>0.68749999999999956</v>
      </c>
      <c r="F14" s="11">
        <v>1.0416666666666666E-2</v>
      </c>
      <c r="G14" s="12" t="s">
        <v>171</v>
      </c>
      <c r="H14" s="39" t="s">
        <v>172</v>
      </c>
      <c r="I14" s="39" t="s">
        <v>173</v>
      </c>
    </row>
    <row r="15" spans="2:9" ht="63.75">
      <c r="B15" s="63"/>
      <c r="C15" s="66"/>
      <c r="D15" s="7">
        <f t="shared" ref="D15:D16" si="4">IF(ISBLANK(E14),"",E14)</f>
        <v>0.68749999999999956</v>
      </c>
      <c r="E15" s="7">
        <f t="shared" ref="E15:E16" si="5">IF(ISBLANK(F15),"",D15+F15)</f>
        <v>0.69791666666666619</v>
      </c>
      <c r="F15" s="11">
        <v>1.0416666666666666E-2</v>
      </c>
      <c r="G15" s="25" t="s">
        <v>137</v>
      </c>
      <c r="H15" s="30" t="s">
        <v>167</v>
      </c>
      <c r="I15" s="40" t="s">
        <v>175</v>
      </c>
    </row>
    <row r="16" spans="2:9" ht="63.75">
      <c r="B16" s="64"/>
      <c r="C16" s="67"/>
      <c r="D16" s="7">
        <f t="shared" si="4"/>
        <v>0.69791666666666619</v>
      </c>
      <c r="E16" s="7">
        <f t="shared" si="5"/>
        <v>0.70833333333333282</v>
      </c>
      <c r="F16" s="11">
        <v>1.0416666666666666E-2</v>
      </c>
      <c r="G16" s="25" t="s">
        <v>136</v>
      </c>
      <c r="H16" s="29" t="s">
        <v>166</v>
      </c>
      <c r="I16" s="20" t="s">
        <v>53</v>
      </c>
    </row>
    <row r="17" spans="2:9">
      <c r="B17" s="55" t="s">
        <v>18</v>
      </c>
      <c r="C17" s="56"/>
      <c r="D17" s="56"/>
      <c r="E17" s="56"/>
      <c r="F17" s="56"/>
      <c r="G17" s="56"/>
      <c r="H17" s="56"/>
      <c r="I17" s="57"/>
    </row>
  </sheetData>
  <mergeCells count="7">
    <mergeCell ref="B17:I17"/>
    <mergeCell ref="B1:I1"/>
    <mergeCell ref="G8:I8"/>
    <mergeCell ref="C3:C7"/>
    <mergeCell ref="C9:C11"/>
    <mergeCell ref="B3:B16"/>
    <mergeCell ref="C12:C1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8"/>
  <sheetViews>
    <sheetView showGridLines="0" zoomScaleNormal="100" workbookViewId="0">
      <selection activeCell="J13" sqref="J13"/>
    </sheetView>
  </sheetViews>
  <sheetFormatPr defaultRowHeight="12.75"/>
  <cols>
    <col min="2" max="2" width="20.42578125" bestFit="1" customWidth="1"/>
    <col min="3" max="3" width="24" customWidth="1"/>
    <col min="4" max="4" width="8.42578125" customWidth="1"/>
    <col min="5" max="5" width="7.85546875" customWidth="1"/>
    <col min="6" max="6" width="9.28515625" customWidth="1"/>
    <col min="7" max="7" width="40.5703125" customWidth="1"/>
    <col min="8" max="8" width="12.5703125" customWidth="1"/>
    <col min="9" max="9" width="26.42578125" bestFit="1" customWidth="1"/>
  </cols>
  <sheetData>
    <row r="1" spans="2:9" ht="66" customHeight="1">
      <c r="B1" s="68" t="s">
        <v>180</v>
      </c>
      <c r="C1" s="69"/>
      <c r="D1" s="69"/>
      <c r="E1" s="69"/>
      <c r="F1" s="69"/>
      <c r="G1" s="69"/>
      <c r="H1" s="69"/>
      <c r="I1" s="69"/>
    </row>
    <row r="2" spans="2:9">
      <c r="B2" s="2" t="s">
        <v>0</v>
      </c>
      <c r="C2" s="2" t="s">
        <v>1</v>
      </c>
      <c r="D2" s="2" t="s">
        <v>41</v>
      </c>
      <c r="E2" s="2" t="s">
        <v>42</v>
      </c>
      <c r="F2" s="2" t="s">
        <v>43</v>
      </c>
      <c r="G2" s="2" t="s">
        <v>12</v>
      </c>
      <c r="H2" s="2" t="s">
        <v>2</v>
      </c>
      <c r="I2" s="2" t="s">
        <v>3</v>
      </c>
    </row>
    <row r="3" spans="2:9" ht="19.5" customHeight="1">
      <c r="B3" s="73" t="s">
        <v>142</v>
      </c>
      <c r="C3" s="71" t="s">
        <v>168</v>
      </c>
      <c r="D3" s="6">
        <v>0.71875</v>
      </c>
      <c r="E3" s="7">
        <f t="shared" ref="E3" si="0">IF(ISBLANK(F3),"",D3+F3)</f>
        <v>0.72916666666666663</v>
      </c>
      <c r="F3" s="11">
        <v>1.0416666666666666E-2</v>
      </c>
      <c r="G3" s="13" t="s">
        <v>155</v>
      </c>
      <c r="H3" s="13" t="s">
        <v>44</v>
      </c>
      <c r="I3" s="13" t="s">
        <v>118</v>
      </c>
    </row>
    <row r="4" spans="2:9" ht="19.5" customHeight="1">
      <c r="B4" s="74"/>
      <c r="C4" s="72"/>
      <c r="D4" s="7">
        <f>IF(ISBLANK(E3),"",E3)</f>
        <v>0.72916666666666663</v>
      </c>
      <c r="E4" s="7">
        <f t="shared" ref="E4" si="1">IF(ISBLANK(F4),"",D4+F4)</f>
        <v>0.73958333333333326</v>
      </c>
      <c r="F4" s="11">
        <v>1.0416666666666666E-2</v>
      </c>
      <c r="G4" s="13" t="s">
        <v>187</v>
      </c>
      <c r="H4" s="13" t="s">
        <v>117</v>
      </c>
      <c r="I4" s="13" t="s">
        <v>118</v>
      </c>
    </row>
    <row r="5" spans="2:9">
      <c r="B5" s="74"/>
      <c r="C5" s="72"/>
      <c r="D5" s="7">
        <f t="shared" ref="D5" si="2">IF(ISBLANK(E4),"",E4)</f>
        <v>0.73958333333333326</v>
      </c>
      <c r="E5" s="7">
        <f t="shared" ref="E5" si="3">IF(ISBLANK(F5),"",D5+F5)</f>
        <v>0.74999999999999989</v>
      </c>
      <c r="F5" s="11">
        <v>1.0416666666666666E-2</v>
      </c>
      <c r="G5" s="13" t="s">
        <v>144</v>
      </c>
      <c r="H5" s="13" t="s">
        <v>145</v>
      </c>
      <c r="I5" s="13" t="s">
        <v>146</v>
      </c>
    </row>
    <row r="6" spans="2:9">
      <c r="B6" s="74"/>
      <c r="C6" s="72"/>
      <c r="D6" s="7">
        <f t="shared" ref="D6:D8" si="4">IF(ISBLANK(E5),"",E5)</f>
        <v>0.74999999999999989</v>
      </c>
      <c r="E6" s="7">
        <f t="shared" ref="E6:E8" si="5">IF(ISBLANK(F6),"",D6+F6)</f>
        <v>0.76041666666666652</v>
      </c>
      <c r="F6" s="11">
        <v>1.0416666666666666E-2</v>
      </c>
      <c r="G6" s="38" t="s">
        <v>170</v>
      </c>
      <c r="H6" s="38" t="s">
        <v>169</v>
      </c>
      <c r="I6" s="38" t="s">
        <v>181</v>
      </c>
    </row>
    <row r="7" spans="2:9">
      <c r="B7" s="74"/>
      <c r="C7" s="72"/>
      <c r="D7" s="7">
        <f t="shared" si="4"/>
        <v>0.76041666666666652</v>
      </c>
      <c r="E7" s="7">
        <f t="shared" si="5"/>
        <v>0.77083333333333315</v>
      </c>
      <c r="F7" s="11">
        <v>1.0416666666666666E-2</v>
      </c>
      <c r="G7" s="13" t="s">
        <v>126</v>
      </c>
      <c r="H7" s="13" t="s">
        <v>127</v>
      </c>
      <c r="I7" s="13" t="s">
        <v>128</v>
      </c>
    </row>
    <row r="8" spans="2:9" ht="25.5">
      <c r="B8" s="74"/>
      <c r="C8" s="72"/>
      <c r="D8" s="7">
        <f t="shared" si="4"/>
        <v>0.77083333333333315</v>
      </c>
      <c r="E8" s="7">
        <f t="shared" si="5"/>
        <v>0.78472222222222199</v>
      </c>
      <c r="F8" s="17">
        <v>1.3888888888888888E-2</v>
      </c>
      <c r="G8" s="13" t="s">
        <v>113</v>
      </c>
      <c r="H8" s="13" t="s">
        <v>45</v>
      </c>
      <c r="I8" s="13" t="s">
        <v>53</v>
      </c>
    </row>
    <row r="9" spans="2:9">
      <c r="B9" s="75"/>
      <c r="C9" s="72"/>
      <c r="D9" s="7">
        <f t="shared" ref="D9" si="6">IF(ISBLANK(E8),"",E8)</f>
        <v>0.78472222222222199</v>
      </c>
      <c r="E9" s="7">
        <f t="shared" ref="E9" si="7">IF(ISBLANK(F9),"",D9+F9)</f>
        <v>0.79861111111111083</v>
      </c>
      <c r="F9" s="17">
        <v>1.3888888888888888E-2</v>
      </c>
      <c r="G9" s="13" t="s">
        <v>114</v>
      </c>
      <c r="H9" s="13" t="s">
        <v>115</v>
      </c>
      <c r="I9" s="13" t="s">
        <v>194</v>
      </c>
    </row>
    <row r="10" spans="2:9">
      <c r="B10" s="70" t="s">
        <v>153</v>
      </c>
      <c r="C10" s="70"/>
      <c r="D10" s="70"/>
      <c r="E10" s="70"/>
      <c r="F10" s="70"/>
      <c r="G10" s="70"/>
      <c r="H10" s="70"/>
      <c r="I10" s="70"/>
    </row>
    <row r="11" spans="2:9">
      <c r="B11" s="16"/>
      <c r="C11" s="16"/>
      <c r="D11" s="16"/>
      <c r="E11" s="16"/>
      <c r="F11" s="16"/>
      <c r="G11" s="16"/>
      <c r="H11" s="16"/>
      <c r="I11" s="16"/>
    </row>
    <row r="12" spans="2:9">
      <c r="B12" s="16"/>
      <c r="C12" s="16"/>
      <c r="D12" s="16"/>
      <c r="E12" s="16"/>
      <c r="F12" s="16"/>
      <c r="G12" s="16"/>
      <c r="H12" s="16"/>
      <c r="I12" s="16"/>
    </row>
    <row r="13" spans="2:9">
      <c r="B13" s="16"/>
      <c r="C13" s="16"/>
      <c r="D13" s="16"/>
      <c r="E13" s="16"/>
      <c r="F13" s="16"/>
      <c r="G13" s="16"/>
      <c r="H13" s="16"/>
      <c r="I13" s="16"/>
    </row>
    <row r="14" spans="2:9">
      <c r="B14" s="16"/>
      <c r="C14" s="16"/>
      <c r="D14" s="16"/>
      <c r="E14" s="16"/>
      <c r="F14" s="16"/>
      <c r="G14" s="16"/>
      <c r="H14" s="16"/>
      <c r="I14" s="16"/>
    </row>
    <row r="15" spans="2:9">
      <c r="B15" s="16"/>
      <c r="C15" s="16"/>
      <c r="D15" s="16"/>
      <c r="E15" s="16"/>
      <c r="F15" s="16"/>
      <c r="G15" s="16"/>
      <c r="H15" s="16"/>
      <c r="I15" s="16"/>
    </row>
    <row r="16" spans="2:9">
      <c r="B16" s="16"/>
      <c r="C16" s="16"/>
      <c r="D16" s="16"/>
      <c r="E16" s="16"/>
      <c r="F16" s="16"/>
      <c r="G16" s="16"/>
      <c r="H16" s="16"/>
      <c r="I16" s="16"/>
    </row>
    <row r="17" spans="2:9">
      <c r="B17" s="16"/>
      <c r="C17" s="16"/>
      <c r="D17" s="16"/>
      <c r="E17" s="16"/>
      <c r="F17" s="16"/>
      <c r="G17" s="16"/>
      <c r="H17" s="16"/>
      <c r="I17" s="16"/>
    </row>
    <row r="18" spans="2:9">
      <c r="B18" s="16"/>
      <c r="C18" s="16"/>
      <c r="D18" s="16"/>
      <c r="E18" s="16"/>
      <c r="F18" s="16"/>
      <c r="G18" s="16"/>
      <c r="H18" s="16"/>
      <c r="I18" s="16"/>
    </row>
  </sheetData>
  <mergeCells count="4">
    <mergeCell ref="B1:I1"/>
    <mergeCell ref="B10:I10"/>
    <mergeCell ref="C3:C9"/>
    <mergeCell ref="B3:B9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13"/>
  <sheetViews>
    <sheetView showGridLines="0" zoomScaleNormal="100" workbookViewId="0">
      <selection activeCell="L6" sqref="L6"/>
    </sheetView>
  </sheetViews>
  <sheetFormatPr defaultRowHeight="12.75"/>
  <cols>
    <col min="2" max="2" width="20.42578125" bestFit="1" customWidth="1"/>
    <col min="3" max="3" width="34.140625" customWidth="1"/>
    <col min="4" max="4" width="9.28515625" customWidth="1"/>
    <col min="5" max="5" width="8.42578125" customWidth="1"/>
    <col min="6" max="6" width="9.5703125" customWidth="1"/>
    <col min="7" max="7" width="29" customWidth="1"/>
    <col min="8" max="8" width="14.7109375" customWidth="1"/>
    <col min="9" max="9" width="26.42578125" bestFit="1" customWidth="1"/>
  </cols>
  <sheetData>
    <row r="1" spans="2:9" ht="64.5" customHeight="1">
      <c r="B1" s="68" t="s">
        <v>179</v>
      </c>
      <c r="C1" s="69"/>
      <c r="D1" s="69"/>
      <c r="E1" s="69"/>
      <c r="F1" s="69"/>
      <c r="G1" s="69"/>
      <c r="H1" s="69"/>
      <c r="I1" s="69"/>
    </row>
    <row r="2" spans="2:9">
      <c r="B2" s="2" t="s">
        <v>0</v>
      </c>
      <c r="C2" s="2" t="s">
        <v>1</v>
      </c>
      <c r="D2" s="2" t="s">
        <v>41</v>
      </c>
      <c r="E2" s="2" t="s">
        <v>42</v>
      </c>
      <c r="F2" s="2" t="s">
        <v>43</v>
      </c>
      <c r="G2" s="2" t="s">
        <v>12</v>
      </c>
      <c r="H2" s="2" t="s">
        <v>2</v>
      </c>
      <c r="I2" s="2" t="s">
        <v>3</v>
      </c>
    </row>
    <row r="3" spans="2:9" ht="25.5" customHeight="1">
      <c r="B3" s="79" t="s">
        <v>48</v>
      </c>
      <c r="C3" s="24" t="s">
        <v>141</v>
      </c>
      <c r="D3" s="6">
        <v>0.375</v>
      </c>
      <c r="E3" s="7">
        <f>IF(ISBLANK(F3),"",D3+F3)</f>
        <v>0.3888888888888889</v>
      </c>
      <c r="F3" s="11">
        <v>1.3888888888888888E-2</v>
      </c>
      <c r="G3" s="13" t="s">
        <v>119</v>
      </c>
      <c r="H3" s="13" t="s">
        <v>25</v>
      </c>
      <c r="I3" s="13" t="s">
        <v>86</v>
      </c>
    </row>
    <row r="4" spans="2:9" ht="25.5" customHeight="1">
      <c r="B4" s="79"/>
      <c r="C4" s="71" t="s">
        <v>140</v>
      </c>
      <c r="D4" s="7">
        <f>IF(ISBLANK(E3),"",E3)</f>
        <v>0.3888888888888889</v>
      </c>
      <c r="E4" s="7">
        <f t="shared" ref="E4" si="0">IF(ISBLANK(F4),"",D4+F4)</f>
        <v>0.40277777777777779</v>
      </c>
      <c r="F4" s="11">
        <v>1.3888888888888888E-2</v>
      </c>
      <c r="G4" s="13" t="s">
        <v>120</v>
      </c>
      <c r="H4" s="13" t="s">
        <v>84</v>
      </c>
      <c r="I4" s="13" t="s">
        <v>183</v>
      </c>
    </row>
    <row r="5" spans="2:9" ht="25.5">
      <c r="B5" s="79"/>
      <c r="C5" s="72"/>
      <c r="D5" s="7">
        <f t="shared" ref="D5" si="1">IF(ISBLANK(E4),"",E4)</f>
        <v>0.40277777777777779</v>
      </c>
      <c r="E5" s="7">
        <f t="shared" ref="E5" si="2">IF(ISBLANK(F5),"",D5+F5)</f>
        <v>0.41666666666666669</v>
      </c>
      <c r="F5" s="11">
        <v>1.3888888888888888E-2</v>
      </c>
      <c r="G5" s="13" t="s">
        <v>121</v>
      </c>
      <c r="H5" s="13" t="s">
        <v>122</v>
      </c>
      <c r="I5" s="13" t="s">
        <v>123</v>
      </c>
    </row>
    <row r="6" spans="2:9" ht="25.5">
      <c r="B6" s="79"/>
      <c r="C6" s="81"/>
      <c r="D6" s="7">
        <f t="shared" ref="D6:D8" si="3">IF(ISBLANK(E5),"",E5)</f>
        <v>0.41666666666666669</v>
      </c>
      <c r="E6" s="7">
        <f t="shared" ref="E6:E8" si="4">IF(ISBLANK(F6),"",D6+F6)</f>
        <v>0.4236111111111111</v>
      </c>
      <c r="F6" s="11">
        <v>6.9444444444444441E-3</v>
      </c>
      <c r="G6" s="13" t="s">
        <v>138</v>
      </c>
      <c r="H6" s="13" t="s">
        <v>139</v>
      </c>
      <c r="I6" s="13" t="s">
        <v>184</v>
      </c>
    </row>
    <row r="7" spans="2:9" ht="25.5">
      <c r="B7" s="79"/>
      <c r="C7" s="80" t="s">
        <v>85</v>
      </c>
      <c r="D7" s="7">
        <f t="shared" si="3"/>
        <v>0.4236111111111111</v>
      </c>
      <c r="E7" s="7">
        <f t="shared" si="4"/>
        <v>0.43402777777777779</v>
      </c>
      <c r="F7" s="11">
        <v>1.0416666666666666E-2</v>
      </c>
      <c r="G7" s="13" t="s">
        <v>125</v>
      </c>
      <c r="H7" s="13" t="s">
        <v>79</v>
      </c>
      <c r="I7" s="13" t="s">
        <v>76</v>
      </c>
    </row>
    <row r="8" spans="2:9" ht="25.5">
      <c r="B8" s="79"/>
      <c r="C8" s="80"/>
      <c r="D8" s="7">
        <f t="shared" si="3"/>
        <v>0.43402777777777779</v>
      </c>
      <c r="E8" s="7">
        <f t="shared" si="4"/>
        <v>0.44444444444444448</v>
      </c>
      <c r="F8" s="11">
        <v>1.0416666666666666E-2</v>
      </c>
      <c r="G8" s="13" t="s">
        <v>124</v>
      </c>
      <c r="H8" s="13" t="s">
        <v>132</v>
      </c>
      <c r="I8" s="13" t="s">
        <v>76</v>
      </c>
    </row>
    <row r="9" spans="2:9">
      <c r="B9" s="76" t="s">
        <v>154</v>
      </c>
      <c r="C9" s="77"/>
      <c r="D9" s="77"/>
      <c r="E9" s="77"/>
      <c r="F9" s="77"/>
      <c r="G9" s="77"/>
      <c r="H9" s="77"/>
      <c r="I9" s="78"/>
    </row>
    <row r="10" spans="2:9">
      <c r="B10" s="16"/>
      <c r="C10" s="16"/>
      <c r="D10" s="16"/>
      <c r="E10" s="16"/>
      <c r="F10" s="16"/>
      <c r="G10" s="16"/>
      <c r="H10" s="16"/>
      <c r="I10" s="16"/>
    </row>
    <row r="11" spans="2:9">
      <c r="B11" s="16"/>
      <c r="C11" s="16"/>
      <c r="D11" s="16"/>
      <c r="E11" s="16"/>
      <c r="F11" s="16"/>
      <c r="G11" s="16"/>
      <c r="H11" s="16"/>
      <c r="I11" s="16"/>
    </row>
    <row r="12" spans="2:9">
      <c r="B12" s="16"/>
      <c r="D12" s="16"/>
      <c r="E12" s="16"/>
      <c r="F12" s="16"/>
      <c r="G12" s="16"/>
      <c r="H12" s="16"/>
      <c r="I12" s="16"/>
    </row>
    <row r="13" spans="2:9">
      <c r="B13" s="16"/>
      <c r="D13" s="16"/>
      <c r="E13" s="16"/>
      <c r="F13" s="16"/>
    </row>
  </sheetData>
  <mergeCells count="5">
    <mergeCell ref="B1:I1"/>
    <mergeCell ref="B9:I9"/>
    <mergeCell ref="B3:B8"/>
    <mergeCell ref="C7:C8"/>
    <mergeCell ref="C4:C6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6"/>
  <sheetViews>
    <sheetView showGridLines="0" zoomScaleNormal="100" workbookViewId="0">
      <selection activeCell="I5" sqref="I5"/>
    </sheetView>
  </sheetViews>
  <sheetFormatPr defaultRowHeight="12.75"/>
  <cols>
    <col min="2" max="2" width="18.7109375" customWidth="1"/>
    <col min="3" max="3" width="28.7109375" customWidth="1"/>
    <col min="4" max="4" width="11.5703125" bestFit="1" customWidth="1"/>
    <col min="5" max="5" width="11.5703125" customWidth="1"/>
    <col min="6" max="6" width="7.7109375" customWidth="1"/>
    <col min="7" max="7" width="47.42578125" customWidth="1"/>
    <col min="8" max="8" width="16.28515625" customWidth="1"/>
    <col min="9" max="9" width="26.42578125" bestFit="1" customWidth="1"/>
  </cols>
  <sheetData>
    <row r="1" spans="2:9" ht="67.5" customHeight="1">
      <c r="B1" s="44" t="s">
        <v>178</v>
      </c>
      <c r="C1" s="58"/>
      <c r="D1" s="58"/>
      <c r="E1" s="58"/>
      <c r="F1" s="58"/>
      <c r="G1" s="58"/>
      <c r="H1" s="58"/>
      <c r="I1" s="59"/>
    </row>
    <row r="2" spans="2:9">
      <c r="B2" s="2" t="s">
        <v>0</v>
      </c>
      <c r="C2" s="2" t="s">
        <v>1</v>
      </c>
      <c r="D2" s="2" t="s">
        <v>95</v>
      </c>
      <c r="E2" s="2" t="s">
        <v>96</v>
      </c>
      <c r="F2" s="2" t="s">
        <v>97</v>
      </c>
      <c r="G2" s="2" t="s">
        <v>12</v>
      </c>
      <c r="H2" s="2" t="s">
        <v>2</v>
      </c>
      <c r="I2" s="2" t="s">
        <v>3</v>
      </c>
    </row>
    <row r="3" spans="2:9" ht="25.5">
      <c r="B3" s="79" t="s">
        <v>98</v>
      </c>
      <c r="C3" s="83" t="s">
        <v>103</v>
      </c>
      <c r="D3" s="6">
        <v>0.375</v>
      </c>
      <c r="E3" s="7">
        <f>IF(ISBLANK(F3),"",D3+F3)</f>
        <v>0.3888888888888889</v>
      </c>
      <c r="F3" s="11">
        <v>1.3888888888888888E-2</v>
      </c>
      <c r="G3" s="21" t="s">
        <v>104</v>
      </c>
      <c r="H3" s="21" t="s">
        <v>47</v>
      </c>
      <c r="I3" s="21" t="s">
        <v>94</v>
      </c>
    </row>
    <row r="4" spans="2:9" ht="25.5">
      <c r="B4" s="79"/>
      <c r="C4" s="83"/>
      <c r="D4" s="7">
        <f>IF(ISBLANK(E3),"",E3)</f>
        <v>0.3888888888888889</v>
      </c>
      <c r="E4" s="7">
        <f>IF(ISBLANK(F4),"",D4+F4)</f>
        <v>0.40277777777777779</v>
      </c>
      <c r="F4" s="11">
        <v>1.3888888888888888E-2</v>
      </c>
      <c r="G4" s="21" t="s">
        <v>104</v>
      </c>
      <c r="H4" s="21" t="s">
        <v>105</v>
      </c>
      <c r="I4" s="21" t="s">
        <v>116</v>
      </c>
    </row>
    <row r="5" spans="2:9" ht="25.5">
      <c r="B5" s="79"/>
      <c r="C5" s="83"/>
      <c r="D5" s="7">
        <f t="shared" ref="D5:D6" si="0">IF(ISBLANK(E4),"",E4)</f>
        <v>0.40277777777777779</v>
      </c>
      <c r="E5" s="7">
        <f t="shared" ref="E5:E6" si="1">IF(ISBLANK(F5),"",D5+F5)</f>
        <v>0.41666666666666669</v>
      </c>
      <c r="F5" s="11">
        <v>1.3888888888888888E-2</v>
      </c>
      <c r="G5" s="21" t="s">
        <v>106</v>
      </c>
      <c r="H5" s="21" t="s">
        <v>159</v>
      </c>
      <c r="I5" s="21" t="s">
        <v>94</v>
      </c>
    </row>
    <row r="6" spans="2:9" ht="15" customHeight="1">
      <c r="B6" s="47"/>
      <c r="C6" s="47"/>
      <c r="D6" s="7">
        <f t="shared" si="0"/>
        <v>0.41666666666666669</v>
      </c>
      <c r="E6" s="7">
        <f t="shared" si="1"/>
        <v>0.42708333333333337</v>
      </c>
      <c r="F6" s="31">
        <v>1.0416666666666666E-2</v>
      </c>
      <c r="G6" s="82" t="s">
        <v>99</v>
      </c>
      <c r="H6" s="82"/>
      <c r="I6" s="82"/>
    </row>
  </sheetData>
  <mergeCells count="5">
    <mergeCell ref="B1:I1"/>
    <mergeCell ref="G6:I6"/>
    <mergeCell ref="B3:B5"/>
    <mergeCell ref="B6:C6"/>
    <mergeCell ref="C3:C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11"/>
  <sheetViews>
    <sheetView showGridLines="0" zoomScaleNormal="100" workbookViewId="0">
      <selection activeCell="I6" sqref="I6"/>
    </sheetView>
  </sheetViews>
  <sheetFormatPr defaultRowHeight="12.75"/>
  <cols>
    <col min="2" max="2" width="20.42578125" bestFit="1" customWidth="1"/>
    <col min="3" max="3" width="24" customWidth="1"/>
    <col min="4" max="4" width="8.42578125" customWidth="1"/>
    <col min="5" max="5" width="7.85546875" customWidth="1"/>
    <col min="6" max="6" width="8.42578125" customWidth="1"/>
    <col min="7" max="7" width="39.140625" customWidth="1"/>
    <col min="8" max="8" width="10.7109375" bestFit="1" customWidth="1"/>
    <col min="9" max="9" width="26.42578125" bestFit="1" customWidth="1"/>
  </cols>
  <sheetData>
    <row r="1" spans="2:9" ht="60.75" customHeight="1">
      <c r="B1" s="68" t="s">
        <v>177</v>
      </c>
      <c r="C1" s="69"/>
      <c r="D1" s="69"/>
      <c r="E1" s="69"/>
      <c r="F1" s="69"/>
      <c r="G1" s="69"/>
      <c r="H1" s="69"/>
      <c r="I1" s="69"/>
    </row>
    <row r="2" spans="2:9">
      <c r="B2" s="4" t="s">
        <v>0</v>
      </c>
      <c r="C2" s="4" t="s">
        <v>1</v>
      </c>
      <c r="D2" s="4" t="s">
        <v>58</v>
      </c>
      <c r="E2" s="4" t="s">
        <v>59</v>
      </c>
      <c r="F2" s="4" t="s">
        <v>60</v>
      </c>
      <c r="G2" s="4" t="s">
        <v>12</v>
      </c>
      <c r="H2" s="4" t="s">
        <v>2</v>
      </c>
      <c r="I2" s="4" t="s">
        <v>3</v>
      </c>
    </row>
    <row r="3" spans="2:9">
      <c r="B3" s="73" t="s">
        <v>61</v>
      </c>
      <c r="C3" s="65" t="s">
        <v>55</v>
      </c>
      <c r="D3" s="6">
        <v>0.4375</v>
      </c>
      <c r="E3" s="7">
        <f>IF(ISBLANK(F3),"",D3+F3)</f>
        <v>0.44097222222222221</v>
      </c>
      <c r="F3" s="11">
        <v>3.472222222222222E-3</v>
      </c>
      <c r="G3" s="11" t="s">
        <v>62</v>
      </c>
      <c r="H3" s="11" t="s">
        <v>21</v>
      </c>
      <c r="I3" s="11" t="s">
        <v>21</v>
      </c>
    </row>
    <row r="4" spans="2:9">
      <c r="B4" s="74"/>
      <c r="C4" s="66"/>
      <c r="D4" s="7">
        <f>IF(ISBLANK(E3),"",E3)</f>
        <v>0.44097222222222221</v>
      </c>
      <c r="E4" s="7">
        <f>IF(ISBLANK(F4),"",D4+F4)</f>
        <v>0.44791666666666663</v>
      </c>
      <c r="F4" s="11">
        <v>6.9444444444444441E-3</v>
      </c>
      <c r="G4" s="11" t="s">
        <v>157</v>
      </c>
      <c r="H4" s="11" t="s">
        <v>21</v>
      </c>
      <c r="I4" s="11" t="s">
        <v>21</v>
      </c>
    </row>
    <row r="5" spans="2:9">
      <c r="B5" s="74"/>
      <c r="C5" s="66"/>
      <c r="D5" s="7">
        <f t="shared" ref="D5:D10" si="0">IF(ISBLANK(E4),"",E4)</f>
        <v>0.44791666666666663</v>
      </c>
      <c r="E5" s="7">
        <f t="shared" ref="E5:E10" si="1">IF(ISBLANK(F5),"",D5+F5)</f>
        <v>0.45833333333333331</v>
      </c>
      <c r="F5" s="11">
        <v>1.0416666666666666E-2</v>
      </c>
      <c r="G5" s="11" t="s">
        <v>108</v>
      </c>
      <c r="H5" s="11" t="s">
        <v>22</v>
      </c>
      <c r="I5" s="11" t="s">
        <v>63</v>
      </c>
    </row>
    <row r="6" spans="2:9" ht="25.5">
      <c r="B6" s="74"/>
      <c r="C6" s="66"/>
      <c r="D6" s="7">
        <f t="shared" si="0"/>
        <v>0.45833333333333331</v>
      </c>
      <c r="E6" s="7">
        <f t="shared" si="1"/>
        <v>0.46527777777777773</v>
      </c>
      <c r="F6" s="11">
        <v>6.9444444444444441E-3</v>
      </c>
      <c r="G6" s="11" t="s">
        <v>158</v>
      </c>
      <c r="H6" s="11" t="s">
        <v>56</v>
      </c>
      <c r="I6" s="11" t="s">
        <v>57</v>
      </c>
    </row>
    <row r="7" spans="2:9">
      <c r="B7" s="74"/>
      <c r="C7" s="66"/>
      <c r="D7" s="7">
        <f t="shared" si="0"/>
        <v>0.46527777777777773</v>
      </c>
      <c r="E7" s="7">
        <f t="shared" si="1"/>
        <v>0.47569444444444442</v>
      </c>
      <c r="F7" s="11">
        <v>1.0416666666666666E-2</v>
      </c>
      <c r="G7" s="11" t="s">
        <v>109</v>
      </c>
      <c r="H7" s="11"/>
      <c r="I7" s="11"/>
    </row>
    <row r="8" spans="2:9">
      <c r="B8" s="74"/>
      <c r="C8" s="66"/>
      <c r="D8" s="7">
        <f t="shared" si="0"/>
        <v>0.47569444444444442</v>
      </c>
      <c r="E8" s="7">
        <f t="shared" si="1"/>
        <v>0.4861111111111111</v>
      </c>
      <c r="F8" s="11">
        <v>1.0416666666666666E-2</v>
      </c>
      <c r="G8" s="11" t="s">
        <v>111</v>
      </c>
      <c r="H8" s="11"/>
      <c r="I8" s="11"/>
    </row>
    <row r="9" spans="2:9">
      <c r="B9" s="74"/>
      <c r="C9" s="66"/>
      <c r="D9" s="7">
        <f t="shared" si="0"/>
        <v>0.4861111111111111</v>
      </c>
      <c r="E9" s="7">
        <f t="shared" si="1"/>
        <v>0.49652777777777779</v>
      </c>
      <c r="F9" s="11">
        <v>1.0416666666666666E-2</v>
      </c>
      <c r="G9" s="11" t="s">
        <v>110</v>
      </c>
      <c r="H9" s="11"/>
      <c r="I9" s="11"/>
    </row>
    <row r="10" spans="2:9">
      <c r="B10" s="74"/>
      <c r="C10" s="66"/>
      <c r="D10" s="7">
        <f t="shared" si="0"/>
        <v>0.49652777777777779</v>
      </c>
      <c r="E10" s="7">
        <f t="shared" si="1"/>
        <v>0.50694444444444442</v>
      </c>
      <c r="F10" s="11">
        <v>1.0416666666666666E-2</v>
      </c>
      <c r="G10" s="11" t="s">
        <v>112</v>
      </c>
      <c r="H10" s="11"/>
      <c r="I10" s="11"/>
    </row>
    <row r="11" spans="2:9">
      <c r="B11" s="84" t="s">
        <v>18</v>
      </c>
      <c r="C11" s="84"/>
      <c r="D11" s="84"/>
      <c r="E11" s="84"/>
      <c r="F11" s="84"/>
      <c r="G11" s="84"/>
      <c r="H11" s="84"/>
      <c r="I11" s="84"/>
    </row>
  </sheetData>
  <mergeCells count="4">
    <mergeCell ref="B11:I11"/>
    <mergeCell ref="B1:I1"/>
    <mergeCell ref="B3:B10"/>
    <mergeCell ref="C3:C10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7"/>
  <sheetViews>
    <sheetView showGridLines="0" zoomScaleNormal="100" workbookViewId="0">
      <selection activeCell="G3" sqref="G3"/>
    </sheetView>
  </sheetViews>
  <sheetFormatPr defaultRowHeight="12.75"/>
  <cols>
    <col min="2" max="2" width="20.42578125" bestFit="1" customWidth="1"/>
    <col min="3" max="3" width="35.7109375" customWidth="1"/>
    <col min="4" max="5" width="6.85546875" bestFit="1" customWidth="1"/>
    <col min="6" max="6" width="11.5703125" customWidth="1"/>
    <col min="7" max="7" width="38" customWidth="1"/>
    <col min="8" max="8" width="21.28515625" customWidth="1"/>
    <col min="9" max="9" width="22.140625" customWidth="1"/>
  </cols>
  <sheetData>
    <row r="1" spans="2:9" ht="65.25" customHeight="1">
      <c r="B1" s="44" t="s">
        <v>185</v>
      </c>
      <c r="C1" s="45"/>
      <c r="D1" s="45"/>
      <c r="E1" s="45"/>
      <c r="F1" s="45"/>
      <c r="G1" s="45"/>
      <c r="H1" s="45"/>
      <c r="I1" s="46"/>
    </row>
    <row r="2" spans="2:9">
      <c r="B2" s="2" t="s">
        <v>0</v>
      </c>
      <c r="C2" s="2" t="s">
        <v>1</v>
      </c>
      <c r="D2" s="2" t="s">
        <v>35</v>
      </c>
      <c r="E2" s="2" t="s">
        <v>36</v>
      </c>
      <c r="F2" s="2" t="s">
        <v>37</v>
      </c>
      <c r="G2" s="2" t="s">
        <v>12</v>
      </c>
      <c r="H2" s="2" t="s">
        <v>2</v>
      </c>
      <c r="I2" s="2" t="s">
        <v>3</v>
      </c>
    </row>
    <row r="3" spans="2:9" ht="55.5" customHeight="1">
      <c r="B3" s="73" t="s">
        <v>23</v>
      </c>
      <c r="C3" s="22" t="s">
        <v>89</v>
      </c>
      <c r="D3" s="6">
        <v>0.5625</v>
      </c>
      <c r="E3" s="7">
        <f>IF(ISBLANK(F3),"",D3+F3)</f>
        <v>0.57291666666666663</v>
      </c>
      <c r="F3" s="8">
        <v>1.0416666666666666E-2</v>
      </c>
      <c r="G3" s="9" t="s">
        <v>147</v>
      </c>
      <c r="H3" s="9" t="s">
        <v>129</v>
      </c>
      <c r="I3" s="10" t="s">
        <v>148</v>
      </c>
    </row>
    <row r="4" spans="2:9" ht="24" customHeight="1">
      <c r="B4" s="74"/>
      <c r="C4" s="71" t="s">
        <v>87</v>
      </c>
      <c r="D4" s="7">
        <f t="shared" ref="D4:D5" si="0">IF(ISBLANK(E3),"",E3)</f>
        <v>0.57291666666666663</v>
      </c>
      <c r="E4" s="7">
        <f t="shared" ref="E4:E5" si="1">IF(ISBLANK(F4),"",D4+F4)</f>
        <v>0.58333333333333326</v>
      </c>
      <c r="F4" s="8">
        <v>1.0416666666666666E-2</v>
      </c>
      <c r="G4" s="9" t="s">
        <v>149</v>
      </c>
      <c r="H4" s="9" t="s">
        <v>188</v>
      </c>
      <c r="I4" s="9" t="s">
        <v>188</v>
      </c>
    </row>
    <row r="5" spans="2:9" ht="26.25" customHeight="1">
      <c r="B5" s="74"/>
      <c r="C5" s="81"/>
      <c r="D5" s="7">
        <f t="shared" si="0"/>
        <v>0.58333333333333326</v>
      </c>
      <c r="E5" s="7">
        <f t="shared" si="1"/>
        <v>0.60416666666666663</v>
      </c>
      <c r="F5" s="11">
        <v>2.0833333333333332E-2</v>
      </c>
      <c r="G5" s="13" t="s">
        <v>150</v>
      </c>
      <c r="H5" s="13" t="s">
        <v>151</v>
      </c>
      <c r="I5" s="13" t="s">
        <v>151</v>
      </c>
    </row>
    <row r="6" spans="2:9" ht="61.5" customHeight="1">
      <c r="B6" s="74"/>
      <c r="C6" s="42" t="s">
        <v>88</v>
      </c>
      <c r="D6" s="7">
        <f t="shared" ref="D6" si="2">IF(ISBLANK(E5),"",E5)</f>
        <v>0.60416666666666663</v>
      </c>
      <c r="E6" s="7">
        <f t="shared" ref="E6" si="3">IF(ISBLANK(F6),"",D6+F6)</f>
        <v>0.61458333333333326</v>
      </c>
      <c r="F6" s="11">
        <v>1.0416666666666666E-2</v>
      </c>
      <c r="G6" s="13" t="s">
        <v>93</v>
      </c>
      <c r="H6" s="13" t="s">
        <v>47</v>
      </c>
      <c r="I6" s="13" t="s">
        <v>53</v>
      </c>
    </row>
    <row r="7" spans="2:9">
      <c r="B7" s="84" t="s">
        <v>152</v>
      </c>
      <c r="C7" s="84"/>
      <c r="D7" s="84"/>
      <c r="E7" s="84"/>
      <c r="F7" s="84"/>
      <c r="G7" s="84"/>
      <c r="H7" s="84"/>
      <c r="I7" s="84"/>
    </row>
  </sheetData>
  <mergeCells count="4">
    <mergeCell ref="B1:I1"/>
    <mergeCell ref="B3:B6"/>
    <mergeCell ref="C4:C5"/>
    <mergeCell ref="B7:I7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/>
  </sheetPr>
  <dimension ref="B1:J19"/>
  <sheetViews>
    <sheetView showGridLines="0" zoomScaleNormal="100" workbookViewId="0">
      <selection activeCell="C13" sqref="C13"/>
    </sheetView>
  </sheetViews>
  <sheetFormatPr defaultRowHeight="12.75"/>
  <cols>
    <col min="2" max="2" width="20.42578125" bestFit="1" customWidth="1"/>
    <col min="3" max="3" width="30.140625" customWidth="1"/>
    <col min="4" max="4" width="11.5703125" bestFit="1" customWidth="1"/>
    <col min="5" max="6" width="11.5703125" customWidth="1"/>
    <col min="7" max="7" width="37.28515625" bestFit="1" customWidth="1"/>
    <col min="8" max="8" width="16.28515625" customWidth="1"/>
    <col min="9" max="9" width="26.42578125" bestFit="1" customWidth="1"/>
  </cols>
  <sheetData>
    <row r="1" spans="2:10" ht="66" customHeight="1">
      <c r="B1" s="68" t="s">
        <v>186</v>
      </c>
      <c r="C1" s="69"/>
      <c r="D1" s="69"/>
      <c r="E1" s="69"/>
      <c r="F1" s="69"/>
      <c r="G1" s="69"/>
      <c r="H1" s="69"/>
      <c r="I1" s="69"/>
    </row>
    <row r="2" spans="2:10">
      <c r="B2" s="2" t="s">
        <v>0</v>
      </c>
      <c r="C2" s="2" t="s">
        <v>1</v>
      </c>
      <c r="D2" s="2" t="s">
        <v>35</v>
      </c>
      <c r="E2" s="2" t="s">
        <v>36</v>
      </c>
      <c r="F2" s="2" t="s">
        <v>37</v>
      </c>
      <c r="G2" s="2" t="s">
        <v>12</v>
      </c>
      <c r="H2" s="2" t="s">
        <v>2</v>
      </c>
      <c r="I2" s="2" t="s">
        <v>3</v>
      </c>
    </row>
    <row r="3" spans="2:10" ht="114.75">
      <c r="B3" s="14" t="s">
        <v>38</v>
      </c>
      <c r="C3" s="15" t="s">
        <v>38</v>
      </c>
      <c r="D3" s="6">
        <v>0.63888888888888895</v>
      </c>
      <c r="E3" s="7">
        <f>IF(ISBLANK(F3),"",D3+F3)</f>
        <v>0.66666666666666674</v>
      </c>
      <c r="F3" s="11">
        <v>2.7777777777777776E-2</v>
      </c>
      <c r="G3" s="13" t="s">
        <v>165</v>
      </c>
      <c r="H3" s="3" t="s">
        <v>4</v>
      </c>
      <c r="I3" s="13" t="s">
        <v>39</v>
      </c>
      <c r="J3" s="1"/>
    </row>
    <row r="4" spans="2:10">
      <c r="B4" s="70" t="s">
        <v>40</v>
      </c>
      <c r="C4" s="70"/>
      <c r="D4" s="70"/>
      <c r="E4" s="70"/>
      <c r="F4" s="70"/>
      <c r="G4" s="70"/>
      <c r="H4" s="70"/>
      <c r="I4" s="70"/>
    </row>
    <row r="5" spans="2:10">
      <c r="B5" s="16"/>
      <c r="C5" s="16"/>
      <c r="D5" s="16"/>
      <c r="E5" s="16"/>
      <c r="F5" s="16"/>
      <c r="G5" s="16"/>
      <c r="H5" s="16"/>
      <c r="I5" s="16"/>
    </row>
    <row r="6" spans="2:10">
      <c r="B6" s="16"/>
      <c r="C6" s="16"/>
      <c r="D6" s="16"/>
      <c r="E6" s="16"/>
      <c r="F6" s="16"/>
      <c r="G6" s="16"/>
      <c r="H6" s="16"/>
      <c r="I6" s="16"/>
    </row>
    <row r="7" spans="2:10">
      <c r="B7" s="16"/>
      <c r="C7" s="16"/>
      <c r="D7" s="16"/>
      <c r="E7" s="16"/>
      <c r="F7" s="16"/>
      <c r="G7" s="16"/>
      <c r="H7" s="16"/>
      <c r="I7" s="16"/>
    </row>
    <row r="8" spans="2:10">
      <c r="B8" s="16"/>
      <c r="C8" s="16"/>
      <c r="D8" s="16"/>
      <c r="E8" s="16"/>
      <c r="F8" s="16"/>
      <c r="G8" s="16"/>
      <c r="H8" s="16"/>
      <c r="I8" s="16"/>
    </row>
    <row r="9" spans="2:10">
      <c r="B9" s="16"/>
      <c r="C9" s="16"/>
      <c r="D9" s="16"/>
      <c r="E9" s="16"/>
      <c r="F9" s="16"/>
      <c r="G9" s="16"/>
      <c r="H9" s="16"/>
      <c r="I9" s="16"/>
    </row>
    <row r="10" spans="2:10">
      <c r="B10" s="16"/>
      <c r="C10" s="16"/>
      <c r="D10" s="16"/>
      <c r="E10" s="16"/>
      <c r="F10" s="16"/>
      <c r="G10" s="16"/>
      <c r="H10" s="16"/>
      <c r="I10" s="16"/>
    </row>
    <row r="11" spans="2:10">
      <c r="B11" s="16"/>
      <c r="C11" s="16"/>
      <c r="D11" s="16"/>
      <c r="E11" s="16"/>
      <c r="F11" s="16"/>
      <c r="G11" s="16"/>
      <c r="H11" s="16"/>
      <c r="I11" s="16"/>
    </row>
    <row r="12" spans="2:10">
      <c r="B12" s="16"/>
      <c r="C12" s="16"/>
      <c r="D12" s="16"/>
      <c r="E12" s="16"/>
      <c r="F12" s="16"/>
      <c r="G12" s="16"/>
      <c r="H12" s="16"/>
      <c r="I12" s="16"/>
    </row>
    <row r="13" spans="2:10">
      <c r="B13" s="16"/>
      <c r="C13" s="16"/>
      <c r="D13" s="16"/>
      <c r="E13" s="16"/>
      <c r="F13" s="16"/>
      <c r="G13" s="16"/>
      <c r="H13" s="16"/>
      <c r="I13" s="16"/>
    </row>
    <row r="14" spans="2:10">
      <c r="B14" s="16"/>
      <c r="C14" s="16"/>
      <c r="D14" s="16"/>
      <c r="E14" s="16"/>
      <c r="F14" s="16"/>
      <c r="G14" s="16"/>
      <c r="H14" s="16"/>
      <c r="I14" s="16"/>
    </row>
    <row r="15" spans="2:10">
      <c r="B15" s="16"/>
      <c r="C15" s="16"/>
      <c r="D15" s="16"/>
      <c r="E15" s="16"/>
      <c r="F15" s="16"/>
      <c r="G15" s="16"/>
      <c r="H15" s="16"/>
      <c r="I15" s="16"/>
    </row>
    <row r="16" spans="2:10">
      <c r="B16" s="16"/>
      <c r="C16" s="16"/>
      <c r="D16" s="16"/>
      <c r="E16" s="16"/>
      <c r="F16" s="16"/>
      <c r="G16" s="16"/>
      <c r="H16" s="16"/>
      <c r="I16" s="16"/>
    </row>
    <row r="17" spans="2:9">
      <c r="B17" s="16"/>
      <c r="C17" s="16"/>
      <c r="D17" s="16"/>
      <c r="E17" s="16"/>
      <c r="F17" s="16"/>
      <c r="G17" s="16"/>
      <c r="H17" s="16"/>
      <c r="I17" s="16"/>
    </row>
    <row r="18" spans="2:9">
      <c r="B18" s="16"/>
      <c r="C18" s="16"/>
      <c r="D18" s="16"/>
      <c r="E18" s="16"/>
      <c r="F18" s="16"/>
      <c r="G18" s="16"/>
      <c r="H18" s="16"/>
      <c r="I18" s="16"/>
    </row>
    <row r="19" spans="2:9">
      <c r="B19" s="16"/>
      <c r="C19" s="16"/>
      <c r="D19" s="16"/>
      <c r="E19" s="16"/>
      <c r="F19" s="16"/>
      <c r="G19" s="16"/>
      <c r="H19" s="16"/>
      <c r="I19" s="16"/>
    </row>
  </sheetData>
  <mergeCells count="2">
    <mergeCell ref="B1:I1"/>
    <mergeCell ref="B4:I4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02492A5-8EF1-4C1B-845F-A38FEBE6E5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Plenary</vt:lpstr>
      <vt:lpstr>Ad-Hoc</vt:lpstr>
      <vt:lpstr>Joint Session</vt:lpstr>
      <vt:lpstr>Network WG</vt:lpstr>
      <vt:lpstr>Terminal WG</vt:lpstr>
      <vt:lpstr>3.5GHz WG</vt:lpstr>
      <vt:lpstr>Business &amp; Service WG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</dc:creator>
  <cp:lastModifiedBy>高天瑶</cp:lastModifiedBy>
  <cp:lastPrinted>2005-10-21T03:23:40Z</cp:lastPrinted>
  <dcterms:created xsi:type="dcterms:W3CDTF">2014-01-19T07:18:24Z</dcterms:created>
  <dcterms:modified xsi:type="dcterms:W3CDTF">2014-08-28T03:16:08Z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TC100689882052</vt:lpwstr>
  </property>
</Properties>
</file>