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/>
  <bookViews>
    <workbookView xWindow="0" yWindow="120" windowWidth="20730" windowHeight="11640"/>
  </bookViews>
  <sheets>
    <sheet name="Day-1" sheetId="1" r:id="rId1"/>
    <sheet name="Day-2" sheetId="7" r:id="rId2"/>
    <sheet name="Sheet1" sheetId="5" r:id="rId3"/>
  </sheets>
  <calcPr calcId="144525"/>
</workbook>
</file>

<file path=xl/calcChain.xml><?xml version="1.0" encoding="utf-8"?>
<calcChain xmlns="http://schemas.openxmlformats.org/spreadsheetml/2006/main">
  <c r="D3" i="7" l="1"/>
  <c r="D3" i="1" l="1"/>
  <c r="C4" i="7" l="1"/>
  <c r="D4" i="7" s="1"/>
  <c r="C5" i="7" s="1"/>
  <c r="D5" i="7" s="1"/>
  <c r="C6" i="7" s="1"/>
  <c r="D6" i="7" s="1"/>
  <c r="C7" i="7" s="1"/>
  <c r="D7" i="7" s="1"/>
  <c r="C8" i="7" s="1"/>
  <c r="D8" i="7" s="1"/>
  <c r="C9" i="7" s="1"/>
  <c r="D9" i="7" s="1"/>
  <c r="C10" i="7" s="1"/>
  <c r="D10" i="7" s="1"/>
  <c r="C11" i="7" s="1"/>
  <c r="D11" i="7" s="1"/>
  <c r="C12" i="7" s="1"/>
  <c r="D12" i="7" s="1"/>
  <c r="C13" i="7" s="1"/>
  <c r="D13" i="7" s="1"/>
  <c r="C14" i="7" s="1"/>
  <c r="D14" i="7" s="1"/>
  <c r="C4" i="1"/>
  <c r="D4" i="1" s="1"/>
  <c r="C5" i="1" s="1"/>
  <c r="D5" i="1" s="1"/>
  <c r="C6" i="1" s="1"/>
  <c r="D6" i="1" s="1"/>
  <c r="C7" i="1" s="1"/>
  <c r="D7" i="1" s="1"/>
  <c r="C8" i="1" s="1"/>
  <c r="D8" i="1" s="1"/>
  <c r="C9" i="1" s="1"/>
  <c r="D9" i="1" s="1"/>
  <c r="C10" i="1" s="1"/>
  <c r="D10" i="1" s="1"/>
  <c r="C11" i="1" s="1"/>
  <c r="D11" i="1" s="1"/>
  <c r="C12" i="1" s="1"/>
  <c r="D12" i="1" s="1"/>
  <c r="C13" i="1" s="1"/>
  <c r="D13" i="1" s="1"/>
  <c r="C14" i="1" s="1"/>
  <c r="D14" i="1" s="1"/>
  <c r="C15" i="1" s="1"/>
  <c r="D15" i="1" s="1"/>
  <c r="C16" i="1" s="1"/>
  <c r="D16" i="1" s="1"/>
</calcChain>
</file>

<file path=xl/sharedStrings.xml><?xml version="1.0" encoding="utf-8"?>
<sst xmlns="http://schemas.openxmlformats.org/spreadsheetml/2006/main" count="112" uniqueCount="93">
  <si>
    <t>Session</t>
  </si>
  <si>
    <t>Topic</t>
  </si>
  <si>
    <t>Company</t>
  </si>
  <si>
    <t>From</t>
    <phoneticPr fontId="3" type="noConversion"/>
  </si>
  <si>
    <t>To</t>
    <phoneticPr fontId="3" type="noConversion"/>
  </si>
  <si>
    <t>Dur</t>
    <phoneticPr fontId="3" type="noConversion"/>
  </si>
  <si>
    <t>GTI</t>
  </si>
  <si>
    <t>4G &amp; Evolution Program</t>
  </si>
  <si>
    <t>CM</t>
  </si>
  <si>
    <t>5G eMBB Program</t>
  </si>
  <si>
    <t>Speaker</t>
    <phoneticPr fontId="1" type="noConversion"/>
  </si>
  <si>
    <t>Yuhong Huang</t>
  </si>
  <si>
    <t>Shanpeng Xiao</t>
  </si>
  <si>
    <t>Opening Note</t>
    <phoneticPr fontId="1" type="noConversion"/>
  </si>
  <si>
    <t>Session</t>
    <phoneticPr fontId="1" type="noConversion"/>
  </si>
  <si>
    <t>ZTE</t>
  </si>
  <si>
    <t>Ericsson</t>
  </si>
  <si>
    <t>Huawei</t>
  </si>
  <si>
    <t>Nokia</t>
  </si>
  <si>
    <t>Qualcomm</t>
  </si>
  <si>
    <t>Xueli An</t>
  </si>
  <si>
    <t>Raymond Qiao</t>
  </si>
  <si>
    <t>CICT</t>
  </si>
  <si>
    <t>Luting Kong</t>
  </si>
  <si>
    <t>Program Report</t>
  </si>
  <si>
    <t>Guangyi Liu</t>
  </si>
  <si>
    <t>Koji Morihiro</t>
  </si>
  <si>
    <t>IMT Spectrum Progress</t>
  </si>
  <si>
    <t>5G Energy Saving</t>
  </si>
  <si>
    <t xml:space="preserve">Erika Tejedor </t>
  </si>
  <si>
    <t>Lu Yang</t>
  </si>
  <si>
    <t>Wei Fu</t>
  </si>
  <si>
    <t>Jian Zhang</t>
  </si>
  <si>
    <t>Yi Ding</t>
  </si>
  <si>
    <t>Sprint</t>
  </si>
  <si>
    <t>Hongting Luo</t>
  </si>
  <si>
    <t>Leo Shen</t>
  </si>
  <si>
    <t>The Progress of GTI Certification for 5G Device</t>
  </si>
  <si>
    <t>A proposal for 5G cloud native paas platform</t>
  </si>
  <si>
    <t>5G Enterprise Network Solutions Program</t>
  </si>
  <si>
    <t>Overview</t>
  </si>
  <si>
    <t>China Mobile boosting 5G to Support Vertical Industry</t>
  </si>
  <si>
    <t xml:space="preserve">5G-ACIA Progress </t>
  </si>
  <si>
    <t>GTI Vertical Models and Requirements Whitepaper</t>
  </si>
  <si>
    <t>Hao Zhang</t>
  </si>
  <si>
    <t>GTI (Ericsson)</t>
  </si>
  <si>
    <t>Enterprise Network Solutions for Electric Power Grid</t>
  </si>
  <si>
    <t>Skyoffice: 5G Connected PC</t>
  </si>
  <si>
    <t>Zhengwei Jiang</t>
  </si>
  <si>
    <t>Intel</t>
  </si>
  <si>
    <t xml:space="preserve">Chenwei Yan </t>
  </si>
  <si>
    <t>URLLC</t>
  </si>
  <si>
    <t xml:space="preserve">GTI URLLC Evaluation Phase II   </t>
  </si>
  <si>
    <t>GTI (CM)</t>
  </si>
  <si>
    <t>Rui Wang</t>
  </si>
  <si>
    <t>URLLC Test Results Sharing and deployment scenarios</t>
  </si>
  <si>
    <t>Ali Zaidi</t>
  </si>
  <si>
    <t>Operation</t>
  </si>
  <si>
    <t>Demands and requirements for Guaranteed Enterprise Network Service</t>
  </si>
  <si>
    <t>Yan Zhang</t>
  </si>
  <si>
    <t>Modules</t>
  </si>
  <si>
    <t xml:space="preserve">Building for the Future of IoT in the 5G Era </t>
  </si>
  <si>
    <t>Fibocom</t>
  </si>
  <si>
    <t>Xi Tao</t>
  </si>
  <si>
    <t>5G Cloud AR Whitepaper</t>
  </si>
  <si>
    <t>Ke Li</t>
  </si>
  <si>
    <t xml:space="preserve">5G Enterprise Network Solutions </t>
  </si>
  <si>
    <t xml:space="preserve">5G eMBB
</t>
  </si>
  <si>
    <t>4G &amp; Evolution</t>
  </si>
  <si>
    <t>Jin-Magic</t>
  </si>
  <si>
    <t>NSA/SA network</t>
    <phoneticPr fontId="1" type="noConversion"/>
  </si>
  <si>
    <t>mm-Wave</t>
    <phoneticPr fontId="1" type="noConversion"/>
  </si>
  <si>
    <t>Intelligent Network</t>
    <phoneticPr fontId="1" type="noConversion"/>
  </si>
  <si>
    <t>GTI 5G Multi-mode Multi-band</t>
    <phoneticPr fontId="1" type="noConversion"/>
  </si>
  <si>
    <t>5G Device Certification</t>
    <phoneticPr fontId="1" type="noConversion"/>
  </si>
  <si>
    <t>Opening</t>
    <phoneticPr fontId="1" type="noConversion"/>
  </si>
  <si>
    <t>Program Report</t>
    <phoneticPr fontId="1" type="noConversion"/>
  </si>
  <si>
    <t>Solutions</t>
    <phoneticPr fontId="1" type="noConversion"/>
  </si>
  <si>
    <t>5G Cloud XR</t>
    <phoneticPr fontId="1" type="noConversion"/>
  </si>
  <si>
    <t>Innovative Business and Application</t>
    <phoneticPr fontId="1" type="noConversion"/>
  </si>
  <si>
    <t>5G Macro, Micro, Pico Products and Performance Indicators (Millimeter Wave)</t>
    <phoneticPr fontId="1" type="noConversion"/>
  </si>
  <si>
    <t>5G-ACIA (Huawei)</t>
    <phoneticPr fontId="1" type="noConversion"/>
  </si>
  <si>
    <t>Jiayuan Chen</t>
    <phoneticPr fontId="1" type="noConversion"/>
  </si>
  <si>
    <t>5QI to VR QoE Characteristics Mapping Solutions</t>
    <phoneticPr fontId="1" type="noConversion"/>
  </si>
  <si>
    <t>Solutions and Applications for Intelligent Network</t>
    <phoneticPr fontId="1" type="noConversion"/>
  </si>
  <si>
    <t>GTI 5G Global Devices Multi-mode Multi-band Requirements </t>
    <phoneticPr fontId="1" type="noConversion"/>
  </si>
  <si>
    <t>Enhancement of Time Delay Performance in eMBB</t>
    <phoneticPr fontId="1" type="noConversion"/>
  </si>
  <si>
    <t>New Good Technology for Both 4G and 5G NR</t>
    <phoneticPr fontId="1" type="noConversion"/>
  </si>
  <si>
    <t>GTI 5G Multi-mode Multi-band Terminals, Challenges and Solutions</t>
    <phoneticPr fontId="1" type="noConversion"/>
  </si>
  <si>
    <t>Fang Zhu</t>
    <phoneticPr fontId="1" type="noConversion"/>
  </si>
  <si>
    <r>
      <t xml:space="preserve">The 27th GTI Workshop Agenda
</t>
    </r>
    <r>
      <rPr>
        <b/>
        <sz val="18"/>
        <color theme="0"/>
        <rFont val="Cambria"/>
        <family val="1"/>
      </rPr>
      <t xml:space="preserve">Date: April 22nd      
Moderator: Mr. Guangyi Liu             </t>
    </r>
  </si>
  <si>
    <r>
      <t xml:space="preserve">The 27th GTI Workshop Agenda
</t>
    </r>
    <r>
      <rPr>
        <b/>
        <sz val="18"/>
        <color theme="0"/>
        <rFont val="Cambria"/>
        <family val="1"/>
      </rPr>
      <t>Date: April 23rd                   
Moderator: Mr. Shanpeng Xiao</t>
    </r>
  </si>
  <si>
    <t>Ankit Muchhala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</si>
</sst>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13">
    <font>
      <sz val="11"/>
      <color theme="1"/>
      <name val="DengXian"/>
      <family val="2"/>
      <charset val="134"/>
      <scheme val="minor"/>
    </font>
    <font>
      <sz val="9"/>
      <name val="DengXian"/>
      <family val="2"/>
      <charset val="134"/>
      <scheme val="minor"/>
    </font>
    <font>
      <sz val="11"/>
      <color theme="0"/>
      <name val="DengXian"/>
      <family val="2"/>
      <charset val="134"/>
      <scheme val="minor"/>
    </font>
    <font>
      <sz val="9"/>
      <name val="宋体"/>
      <family val="3"/>
      <charset val="134"/>
    </font>
    <font>
      <b/>
      <sz val="12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20"/>
      <color theme="0"/>
      <name val="Cambria"/>
      <family val="1"/>
    </font>
    <font>
      <sz val="12"/>
      <name val="Calibri"/>
      <family val="2"/>
    </font>
    <font>
      <b/>
      <sz val="18"/>
      <color theme="0"/>
      <name val="Cambria"/>
      <family val="1"/>
    </font>
    <font>
      <sz val="12"/>
      <color rgb="FF000000"/>
      <name val="Calibri"/>
      <family val="2"/>
    </font>
    <font>
      <b/>
      <i/>
      <sz val="12"/>
      <name val="Calibri"/>
      <family val="2"/>
    </font>
    <font>
      <b/>
      <i/>
      <sz val="12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3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5" fillId="0" borderId="0" xfId="0" applyFont="1">
      <alignment vertical="center"/>
    </xf>
    <xf numFmtId="164" fontId="5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>
      <alignment vertical="center"/>
    </xf>
    <xf numFmtId="164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5" fillId="0" borderId="0" xfId="0" applyFont="1" applyFill="1">
      <alignment vertical="center"/>
    </xf>
    <xf numFmtId="0" fontId="5" fillId="0" borderId="0" xfId="0" applyFont="1" applyAlignment="1">
      <alignment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0" xfId="0" applyFont="1">
      <alignment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164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8" fillId="6" borderId="1" xfId="0" applyNumberFormat="1" applyFont="1" applyFill="1" applyBorder="1" applyAlignment="1" applyProtection="1">
      <alignment horizontal="center" vertical="center" wrapText="1"/>
    </xf>
    <xf numFmtId="164" fontId="8" fillId="7" borderId="1" xfId="0" applyNumberFormat="1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  <protection locked="0"/>
    </xf>
    <xf numFmtId="164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>
      <alignment vertical="center"/>
    </xf>
    <xf numFmtId="0" fontId="8" fillId="0" borderId="1" xfId="0" applyFont="1" applyFill="1" applyBorder="1" applyAlignment="1" applyProtection="1">
      <alignment vertical="center"/>
      <protection locked="0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64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1" xfId="1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4" fontId="11" fillId="0" borderId="4" xfId="0" applyNumberFormat="1" applyFont="1" applyFill="1" applyBorder="1" applyAlignment="1" applyProtection="1">
      <alignment horizontal="center" vertical="center" wrapText="1"/>
      <protection locked="0"/>
    </xf>
    <xf numFmtId="164" fontId="11" fillId="0" borderId="5" xfId="0" applyNumberFormat="1" applyFont="1" applyFill="1" applyBorder="1" applyAlignment="1" applyProtection="1">
      <alignment horizontal="center" vertical="center" wrapText="1"/>
      <protection locked="0"/>
    </xf>
    <xf numFmtId="164" fontId="1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0" fontId="4" fillId="4" borderId="3" xfId="0" applyFont="1" applyFill="1" applyBorder="1" applyAlignment="1" applyProtection="1">
      <alignment horizontal="center" vertical="center" wrapText="1"/>
      <protection locked="0"/>
    </xf>
  </cellXfs>
  <cellStyles count="2">
    <cellStyle name="常规" xfId="0" builtinId="0"/>
    <cellStyle name="强调文字颜色 1" xfId="1" builtinId="2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6"/>
  <sheetViews>
    <sheetView tabSelected="1" zoomScale="80" zoomScaleNormal="80" zoomScalePageLayoutView="80" workbookViewId="0">
      <selection activeCell="H12" sqref="H12"/>
    </sheetView>
  </sheetViews>
  <sheetFormatPr defaultColWidth="9" defaultRowHeight="15.75"/>
  <cols>
    <col min="1" max="1" width="2.625" style="1" customWidth="1"/>
    <col min="2" max="2" width="20.75" style="3" customWidth="1"/>
    <col min="3" max="4" width="6.75" style="2" customWidth="1"/>
    <col min="5" max="5" width="6.75" style="5" customWidth="1"/>
    <col min="6" max="6" width="30.75" style="18" customWidth="1"/>
    <col min="7" max="7" width="75.75" style="13" customWidth="1"/>
    <col min="8" max="8" width="20.75" style="6" customWidth="1"/>
    <col min="9" max="9" width="20.75" style="12" customWidth="1"/>
    <col min="10" max="16384" width="9" style="1"/>
  </cols>
  <sheetData>
    <row r="1" spans="2:9" ht="79.5" customHeight="1">
      <c r="B1" s="39" t="s">
        <v>90</v>
      </c>
      <c r="C1" s="39"/>
      <c r="D1" s="39"/>
      <c r="E1" s="39"/>
      <c r="F1" s="39"/>
      <c r="G1" s="39"/>
      <c r="H1" s="39"/>
      <c r="I1" s="39"/>
    </row>
    <row r="2" spans="2:9" ht="20.100000000000001" customHeight="1">
      <c r="B2" s="7" t="s">
        <v>0</v>
      </c>
      <c r="C2" s="9" t="s">
        <v>3</v>
      </c>
      <c r="D2" s="9" t="s">
        <v>4</v>
      </c>
      <c r="E2" s="7" t="s">
        <v>5</v>
      </c>
      <c r="F2" s="40" t="s">
        <v>1</v>
      </c>
      <c r="G2" s="41"/>
      <c r="H2" s="7" t="s">
        <v>2</v>
      </c>
      <c r="I2" s="7" t="s">
        <v>10</v>
      </c>
    </row>
    <row r="3" spans="2:9" ht="20.100000000000001" customHeight="1">
      <c r="B3" s="22" t="s">
        <v>75</v>
      </c>
      <c r="C3" s="27">
        <v>0.83333333333333337</v>
      </c>
      <c r="D3" s="28">
        <f>IF(ISBLANK(E3),"",C3+E3)</f>
        <v>0.83680555555555558</v>
      </c>
      <c r="E3" s="26">
        <v>3.472222222222222E-3</v>
      </c>
      <c r="F3" s="36" t="s">
        <v>13</v>
      </c>
      <c r="G3" s="37"/>
      <c r="H3" s="32" t="s">
        <v>6</v>
      </c>
      <c r="I3" s="32" t="s">
        <v>11</v>
      </c>
    </row>
    <row r="4" spans="2:9" ht="20.100000000000001" customHeight="1">
      <c r="B4" s="42" t="s">
        <v>68</v>
      </c>
      <c r="C4" s="27">
        <f>IF(ISBLANK(D3),"",D3)</f>
        <v>0.83680555555555558</v>
      </c>
      <c r="D4" s="27">
        <f>IF(ISBLANK(E4),"",C4+E4)</f>
        <v>0.84375</v>
      </c>
      <c r="E4" s="26">
        <v>6.9444444444444441E-3</v>
      </c>
      <c r="F4" s="30" t="s">
        <v>24</v>
      </c>
      <c r="G4" s="24" t="s">
        <v>7</v>
      </c>
      <c r="H4" s="33" t="s">
        <v>8</v>
      </c>
      <c r="I4" s="33" t="s">
        <v>25</v>
      </c>
    </row>
    <row r="5" spans="2:9" s="5" customFormat="1" ht="20.100000000000001" customHeight="1">
      <c r="B5" s="42"/>
      <c r="C5" s="27">
        <f>IF(ISBLANK(D4),"",D4)</f>
        <v>0.84375</v>
      </c>
      <c r="D5" s="27">
        <f>IF(ISBLANK(E5),"",C5+E5)</f>
        <v>0.85069444444444442</v>
      </c>
      <c r="E5" s="26">
        <v>6.9444444444444441E-3</v>
      </c>
      <c r="F5" s="34"/>
      <c r="G5" s="24" t="s">
        <v>87</v>
      </c>
      <c r="H5" s="33" t="s">
        <v>69</v>
      </c>
      <c r="I5" s="33" t="s">
        <v>26</v>
      </c>
    </row>
    <row r="6" spans="2:9" s="5" customFormat="1" ht="20.100000000000001" customHeight="1">
      <c r="B6" s="42" t="s">
        <v>67</v>
      </c>
      <c r="C6" s="27">
        <f t="shared" ref="C6:C16" si="0">IF(ISBLANK(D5),"",D5)</f>
        <v>0.85069444444444442</v>
      </c>
      <c r="D6" s="27">
        <f t="shared" ref="D6:D16" si="1">IF(ISBLANK(E6),"",C6+E6)</f>
        <v>0.85763888888888884</v>
      </c>
      <c r="E6" s="26">
        <v>6.9444444444444441E-3</v>
      </c>
      <c r="F6" s="30" t="s">
        <v>24</v>
      </c>
      <c r="G6" s="35" t="s">
        <v>9</v>
      </c>
      <c r="H6" s="33" t="s">
        <v>8</v>
      </c>
      <c r="I6" s="33" t="s">
        <v>25</v>
      </c>
    </row>
    <row r="7" spans="2:9" s="18" customFormat="1" ht="20.100000000000001" customHeight="1">
      <c r="B7" s="42"/>
      <c r="C7" s="27">
        <f t="shared" si="0"/>
        <v>0.85763888888888884</v>
      </c>
      <c r="D7" s="27">
        <f t="shared" si="1"/>
        <v>0.86458333333333326</v>
      </c>
      <c r="E7" s="26">
        <v>6.9444444444444441E-3</v>
      </c>
      <c r="F7" s="38" t="s">
        <v>70</v>
      </c>
      <c r="G7" s="17" t="s">
        <v>27</v>
      </c>
      <c r="H7" s="33" t="s">
        <v>16</v>
      </c>
      <c r="I7" s="33" t="s">
        <v>29</v>
      </c>
    </row>
    <row r="8" spans="2:9" s="18" customFormat="1" ht="20.100000000000001" customHeight="1">
      <c r="B8" s="42"/>
      <c r="C8" s="27">
        <f t="shared" si="0"/>
        <v>0.86458333333333326</v>
      </c>
      <c r="D8" s="27">
        <f t="shared" si="1"/>
        <v>0.87152777777777768</v>
      </c>
      <c r="E8" s="26">
        <v>6.9444444444444441E-3</v>
      </c>
      <c r="F8" s="38"/>
      <c r="G8" s="17" t="s">
        <v>86</v>
      </c>
      <c r="H8" s="33" t="s">
        <v>22</v>
      </c>
      <c r="I8" s="33" t="s">
        <v>30</v>
      </c>
    </row>
    <row r="9" spans="2:9" s="18" customFormat="1" ht="20.100000000000001" customHeight="1">
      <c r="B9" s="42"/>
      <c r="C9" s="27">
        <f t="shared" si="0"/>
        <v>0.87152777777777768</v>
      </c>
      <c r="D9" s="27">
        <f t="shared" si="1"/>
        <v>0.8784722222222221</v>
      </c>
      <c r="E9" s="26">
        <v>6.9444444444444441E-3</v>
      </c>
      <c r="F9" s="38"/>
      <c r="G9" s="23" t="s">
        <v>28</v>
      </c>
      <c r="H9" s="33" t="s">
        <v>17</v>
      </c>
      <c r="I9" s="33" t="s">
        <v>31</v>
      </c>
    </row>
    <row r="10" spans="2:9" s="5" customFormat="1" ht="20.100000000000001" customHeight="1">
      <c r="B10" s="42"/>
      <c r="C10" s="27">
        <f t="shared" si="0"/>
        <v>0.8784722222222221</v>
      </c>
      <c r="D10" s="27">
        <f t="shared" si="1"/>
        <v>0.88541666666666652</v>
      </c>
      <c r="E10" s="26">
        <v>6.9444444444444397E-3</v>
      </c>
      <c r="F10" s="31" t="s">
        <v>71</v>
      </c>
      <c r="G10" s="23" t="s">
        <v>80</v>
      </c>
      <c r="H10" s="33" t="s">
        <v>18</v>
      </c>
      <c r="I10" s="33" t="s">
        <v>32</v>
      </c>
    </row>
    <row r="11" spans="2:9" s="15" customFormat="1" ht="20.100000000000001" customHeight="1">
      <c r="B11" s="42"/>
      <c r="C11" s="27">
        <f t="shared" si="0"/>
        <v>0.88541666666666652</v>
      </c>
      <c r="D11" s="27">
        <f t="shared" si="1"/>
        <v>0.89236111111111094</v>
      </c>
      <c r="E11" s="26">
        <v>6.9444444444444441E-3</v>
      </c>
      <c r="F11" s="31" t="s">
        <v>72</v>
      </c>
      <c r="G11" s="25" t="s">
        <v>84</v>
      </c>
      <c r="H11" s="33" t="s">
        <v>15</v>
      </c>
      <c r="I11" s="33" t="s">
        <v>33</v>
      </c>
    </row>
    <row r="12" spans="2:9" s="15" customFormat="1" ht="20.100000000000001" customHeight="1">
      <c r="B12" s="42"/>
      <c r="C12" s="27">
        <f t="shared" si="0"/>
        <v>0.89236111111111094</v>
      </c>
      <c r="D12" s="27">
        <f t="shared" si="1"/>
        <v>0.89930555555555536</v>
      </c>
      <c r="E12" s="26">
        <v>6.9444444444444441E-3</v>
      </c>
      <c r="F12" s="38" t="s">
        <v>73</v>
      </c>
      <c r="G12" s="23" t="s">
        <v>85</v>
      </c>
      <c r="H12" s="33" t="s">
        <v>34</v>
      </c>
      <c r="I12" s="33" t="s">
        <v>92</v>
      </c>
    </row>
    <row r="13" spans="2:9" s="15" customFormat="1" ht="20.100000000000001" customHeight="1">
      <c r="B13" s="42"/>
      <c r="C13" s="27">
        <f t="shared" si="0"/>
        <v>0.89930555555555536</v>
      </c>
      <c r="D13" s="27">
        <f t="shared" si="1"/>
        <v>0.90624999999999978</v>
      </c>
      <c r="E13" s="26">
        <v>6.9444444444444441E-3</v>
      </c>
      <c r="F13" s="38"/>
      <c r="G13" s="43" t="s">
        <v>88</v>
      </c>
      <c r="H13" s="33" t="s">
        <v>17</v>
      </c>
      <c r="I13" s="33" t="s">
        <v>35</v>
      </c>
    </row>
    <row r="14" spans="2:9" s="15" customFormat="1" ht="20.100000000000001" customHeight="1">
      <c r="B14" s="42"/>
      <c r="C14" s="27">
        <f t="shared" si="0"/>
        <v>0.90624999999999978</v>
      </c>
      <c r="D14" s="27">
        <f t="shared" si="1"/>
        <v>0.9131944444444442</v>
      </c>
      <c r="E14" s="26">
        <v>6.9444444444444441E-3</v>
      </c>
      <c r="F14" s="38"/>
      <c r="G14" s="43"/>
      <c r="H14" s="33" t="s">
        <v>19</v>
      </c>
      <c r="I14" s="33" t="s">
        <v>36</v>
      </c>
    </row>
    <row r="15" spans="2:9" ht="20.100000000000001" customHeight="1">
      <c r="B15" s="42"/>
      <c r="C15" s="27">
        <f t="shared" si="0"/>
        <v>0.9131944444444442</v>
      </c>
      <c r="D15" s="27">
        <f t="shared" si="1"/>
        <v>0.92013888888888862</v>
      </c>
      <c r="E15" s="26">
        <v>6.9444444444444441E-3</v>
      </c>
      <c r="F15" s="31" t="s">
        <v>74</v>
      </c>
      <c r="G15" s="17" t="s">
        <v>37</v>
      </c>
      <c r="H15" s="33" t="s">
        <v>8</v>
      </c>
      <c r="I15" s="33" t="s">
        <v>23</v>
      </c>
    </row>
    <row r="16" spans="2:9" s="18" customFormat="1" ht="20.100000000000001" customHeight="1">
      <c r="B16" s="29"/>
      <c r="C16" s="27">
        <f t="shared" si="0"/>
        <v>0.92013888888888862</v>
      </c>
      <c r="D16" s="27">
        <f t="shared" si="1"/>
        <v>0.92708333333333304</v>
      </c>
      <c r="E16" s="26">
        <v>6.9444444444444441E-3</v>
      </c>
      <c r="F16" s="31"/>
      <c r="G16" s="17" t="s">
        <v>38</v>
      </c>
      <c r="H16" s="33" t="s">
        <v>8</v>
      </c>
      <c r="I16" s="32" t="s">
        <v>82</v>
      </c>
    </row>
  </sheetData>
  <mergeCells count="8">
    <mergeCell ref="F3:G3"/>
    <mergeCell ref="F12:F14"/>
    <mergeCell ref="B1:I1"/>
    <mergeCell ref="F2:G2"/>
    <mergeCell ref="B4:B5"/>
    <mergeCell ref="B6:B15"/>
    <mergeCell ref="G13:G14"/>
    <mergeCell ref="F7:F9"/>
  </mergeCells>
  <phoneticPr fontId="1" type="noConversion"/>
  <pageMargins left="0.7" right="0.7" top="0.75" bottom="0.75" header="0.3" footer="0.3"/>
  <pageSetup paperSize="9" orientation="portrait" horizontalDpi="200" verticalDpi="200" r:id="rId1"/>
  <headerFooter>
    <oddFooter>&amp;L&amp;1#&amp;"Calibri"&amp;7 Vodafone Proprietary classified as C2 - 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zoomScale="80" zoomScaleNormal="80" zoomScalePageLayoutView="79" workbookViewId="0">
      <selection activeCell="F20" sqref="F20"/>
    </sheetView>
  </sheetViews>
  <sheetFormatPr defaultColWidth="9" defaultRowHeight="15.75"/>
  <cols>
    <col min="1" max="1" width="2.625" style="8" customWidth="1"/>
    <col min="2" max="2" width="20.75" style="11" customWidth="1"/>
    <col min="3" max="4" width="6.75" style="10" customWidth="1"/>
    <col min="5" max="5" width="6.75" style="8" customWidth="1"/>
    <col min="6" max="6" width="20.75" style="18" customWidth="1"/>
    <col min="7" max="7" width="70.75" style="16" customWidth="1"/>
    <col min="8" max="9" width="20.75" style="12" customWidth="1"/>
    <col min="10" max="16384" width="9" style="8"/>
  </cols>
  <sheetData>
    <row r="1" spans="2:9" ht="78" customHeight="1">
      <c r="B1" s="39" t="s">
        <v>91</v>
      </c>
      <c r="C1" s="39"/>
      <c r="D1" s="39"/>
      <c r="E1" s="39"/>
      <c r="F1" s="39"/>
      <c r="G1" s="39"/>
      <c r="H1" s="39"/>
      <c r="I1" s="39"/>
    </row>
    <row r="2" spans="2:9" ht="20.100000000000001" customHeight="1">
      <c r="B2" s="7" t="s">
        <v>14</v>
      </c>
      <c r="C2" s="9" t="s">
        <v>3</v>
      </c>
      <c r="D2" s="9" t="s">
        <v>4</v>
      </c>
      <c r="E2" s="7" t="s">
        <v>5</v>
      </c>
      <c r="F2" s="48" t="s">
        <v>1</v>
      </c>
      <c r="G2" s="49"/>
      <c r="H2" s="7" t="s">
        <v>2</v>
      </c>
      <c r="I2" s="7" t="s">
        <v>10</v>
      </c>
    </row>
    <row r="3" spans="2:9" ht="20.100000000000001" customHeight="1">
      <c r="B3" s="47" t="s">
        <v>66</v>
      </c>
      <c r="C3" s="27">
        <v>0.83333333333333337</v>
      </c>
      <c r="D3" s="27">
        <f t="shared" ref="D3:D5" si="0">IF(ISBLANK(E3),"",C3+E3)</f>
        <v>0.84027777777777779</v>
      </c>
      <c r="E3" s="26">
        <v>6.9444444444444441E-3</v>
      </c>
      <c r="F3" s="31" t="s">
        <v>76</v>
      </c>
      <c r="G3" s="23" t="s">
        <v>39</v>
      </c>
      <c r="H3" s="33" t="s">
        <v>8</v>
      </c>
      <c r="I3" s="33" t="s">
        <v>12</v>
      </c>
    </row>
    <row r="4" spans="2:9" ht="20.100000000000001" customHeight="1">
      <c r="B4" s="47"/>
      <c r="C4" s="27">
        <f t="shared" ref="C4:C5" si="1">IF(ISBLANK(D3),"",D3)</f>
        <v>0.84027777777777779</v>
      </c>
      <c r="D4" s="27">
        <f t="shared" si="0"/>
        <v>0.84722222222222221</v>
      </c>
      <c r="E4" s="26">
        <v>6.9444444444444441E-3</v>
      </c>
      <c r="F4" s="44" t="s">
        <v>40</v>
      </c>
      <c r="G4" s="19" t="s">
        <v>41</v>
      </c>
      <c r="H4" s="33" t="s">
        <v>8</v>
      </c>
      <c r="I4" s="33" t="s">
        <v>44</v>
      </c>
    </row>
    <row r="5" spans="2:9" ht="20.100000000000001" customHeight="1">
      <c r="B5" s="47"/>
      <c r="C5" s="27">
        <f t="shared" si="1"/>
        <v>0.84722222222222221</v>
      </c>
      <c r="D5" s="27">
        <f t="shared" si="0"/>
        <v>0.85416666666666663</v>
      </c>
      <c r="E5" s="26">
        <v>6.9444444444444441E-3</v>
      </c>
      <c r="F5" s="45"/>
      <c r="G5" s="21" t="s">
        <v>42</v>
      </c>
      <c r="H5" s="33" t="s">
        <v>81</v>
      </c>
      <c r="I5" s="33" t="s">
        <v>20</v>
      </c>
    </row>
    <row r="6" spans="2:9" s="18" customFormat="1" ht="20.100000000000001" customHeight="1">
      <c r="B6" s="47"/>
      <c r="C6" s="27">
        <f t="shared" ref="C6:C14" si="2">IF(ISBLANK(D5),"",D5)</f>
        <v>0.85416666666666663</v>
      </c>
      <c r="D6" s="27">
        <f t="shared" ref="D6:D14" si="3">IF(ISBLANK(E6),"",C6+E6)</f>
        <v>0.86111111111111105</v>
      </c>
      <c r="E6" s="26">
        <v>6.9444444444444397E-3</v>
      </c>
      <c r="F6" s="46"/>
      <c r="G6" s="17" t="s">
        <v>43</v>
      </c>
      <c r="H6" s="33" t="s">
        <v>45</v>
      </c>
      <c r="I6" s="33" t="s">
        <v>21</v>
      </c>
    </row>
    <row r="7" spans="2:9" s="18" customFormat="1" ht="20.100000000000001" customHeight="1">
      <c r="B7" s="47"/>
      <c r="C7" s="27">
        <f t="shared" si="2"/>
        <v>0.86111111111111105</v>
      </c>
      <c r="D7" s="27">
        <f t="shared" si="3"/>
        <v>0.86805555555555547</v>
      </c>
      <c r="E7" s="26">
        <v>6.9444444444444397E-3</v>
      </c>
      <c r="F7" s="44" t="s">
        <v>77</v>
      </c>
      <c r="G7" s="17" t="s">
        <v>46</v>
      </c>
      <c r="H7" s="33" t="s">
        <v>15</v>
      </c>
      <c r="I7" s="33" t="s">
        <v>48</v>
      </c>
    </row>
    <row r="8" spans="2:9" s="18" customFormat="1" ht="20.100000000000001" customHeight="1">
      <c r="B8" s="47"/>
      <c r="C8" s="27">
        <f t="shared" si="2"/>
        <v>0.86805555555555547</v>
      </c>
      <c r="D8" s="27">
        <f t="shared" si="3"/>
        <v>0.87499999999999989</v>
      </c>
      <c r="E8" s="26">
        <v>6.9444444444444441E-3</v>
      </c>
      <c r="F8" s="46"/>
      <c r="G8" s="17" t="s">
        <v>47</v>
      </c>
      <c r="H8" s="33" t="s">
        <v>49</v>
      </c>
      <c r="I8" s="33" t="s">
        <v>50</v>
      </c>
    </row>
    <row r="9" spans="2:9" s="15" customFormat="1" ht="20.100000000000001" customHeight="1">
      <c r="B9" s="47"/>
      <c r="C9" s="27">
        <f t="shared" si="2"/>
        <v>0.87499999999999989</v>
      </c>
      <c r="D9" s="27">
        <f t="shared" si="3"/>
        <v>0.88194444444444431</v>
      </c>
      <c r="E9" s="26">
        <v>6.9444444444444397E-3</v>
      </c>
      <c r="F9" s="44" t="s">
        <v>51</v>
      </c>
      <c r="G9" s="20" t="s">
        <v>52</v>
      </c>
      <c r="H9" s="33" t="s">
        <v>53</v>
      </c>
      <c r="I9" s="33" t="s">
        <v>54</v>
      </c>
    </row>
    <row r="10" spans="2:9" s="15" customFormat="1" ht="20.100000000000001" customHeight="1">
      <c r="B10" s="47"/>
      <c r="C10" s="27">
        <f t="shared" si="2"/>
        <v>0.88194444444444431</v>
      </c>
      <c r="D10" s="27">
        <f t="shared" si="3"/>
        <v>0.88888888888888873</v>
      </c>
      <c r="E10" s="26">
        <v>6.9444444444444397E-3</v>
      </c>
      <c r="F10" s="46"/>
      <c r="G10" s="24" t="s">
        <v>55</v>
      </c>
      <c r="H10" s="33" t="s">
        <v>16</v>
      </c>
      <c r="I10" s="33" t="s">
        <v>56</v>
      </c>
    </row>
    <row r="11" spans="2:9" s="15" customFormat="1" ht="20.100000000000001" customHeight="1">
      <c r="B11" s="47"/>
      <c r="C11" s="27">
        <f t="shared" si="2"/>
        <v>0.88888888888888873</v>
      </c>
      <c r="D11" s="27">
        <f t="shared" si="3"/>
        <v>0.89583333333333315</v>
      </c>
      <c r="E11" s="26">
        <v>6.9444444444444441E-3</v>
      </c>
      <c r="F11" s="31" t="s">
        <v>57</v>
      </c>
      <c r="G11" s="25" t="s">
        <v>58</v>
      </c>
      <c r="H11" s="33" t="s">
        <v>22</v>
      </c>
      <c r="I11" s="33" t="s">
        <v>59</v>
      </c>
    </row>
    <row r="12" spans="2:9" ht="20.100000000000001" customHeight="1">
      <c r="B12" s="47"/>
      <c r="C12" s="27">
        <f t="shared" si="2"/>
        <v>0.89583333333333315</v>
      </c>
      <c r="D12" s="27">
        <f t="shared" si="3"/>
        <v>0.90277777777777757</v>
      </c>
      <c r="E12" s="26">
        <v>6.9444444444444441E-3</v>
      </c>
      <c r="F12" s="31" t="s">
        <v>60</v>
      </c>
      <c r="G12" s="25" t="s">
        <v>61</v>
      </c>
      <c r="H12" s="33" t="s">
        <v>62</v>
      </c>
      <c r="I12" s="33" t="s">
        <v>63</v>
      </c>
    </row>
    <row r="13" spans="2:9" s="18" customFormat="1" ht="20.100000000000001" customHeight="1">
      <c r="B13" s="47" t="s">
        <v>79</v>
      </c>
      <c r="C13" s="27">
        <f t="shared" si="2"/>
        <v>0.90277777777777757</v>
      </c>
      <c r="D13" s="27">
        <f t="shared" si="3"/>
        <v>0.90624999999999978</v>
      </c>
      <c r="E13" s="26">
        <v>3.472222222222222E-3</v>
      </c>
      <c r="F13" s="44" t="s">
        <v>78</v>
      </c>
      <c r="G13" s="25" t="s">
        <v>83</v>
      </c>
      <c r="H13" s="33" t="s">
        <v>8</v>
      </c>
      <c r="I13" s="33" t="s">
        <v>65</v>
      </c>
    </row>
    <row r="14" spans="2:9" s="18" customFormat="1" ht="20.100000000000001" customHeight="1">
      <c r="B14" s="47"/>
      <c r="C14" s="27">
        <f t="shared" si="2"/>
        <v>0.90624999999999978</v>
      </c>
      <c r="D14" s="27">
        <f t="shared" si="3"/>
        <v>0.90972222222222199</v>
      </c>
      <c r="E14" s="26">
        <v>3.472222222222222E-3</v>
      </c>
      <c r="F14" s="46"/>
      <c r="G14" s="25" t="s">
        <v>64</v>
      </c>
      <c r="H14" s="33" t="s">
        <v>15</v>
      </c>
      <c r="I14" s="33" t="s">
        <v>89</v>
      </c>
    </row>
    <row r="15" spans="2:9">
      <c r="C15" s="14"/>
      <c r="D15" s="14"/>
      <c r="E15" s="13"/>
      <c r="F15" s="13"/>
    </row>
  </sheetData>
  <mergeCells count="8">
    <mergeCell ref="F4:F6"/>
    <mergeCell ref="F7:F8"/>
    <mergeCell ref="F9:F10"/>
    <mergeCell ref="F13:F14"/>
    <mergeCell ref="B1:I1"/>
    <mergeCell ref="B3:B12"/>
    <mergeCell ref="B13:B14"/>
    <mergeCell ref="F2:G2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5" defaultRowHeight="13.5"/>
  <sheetData>
    <row r="1" spans="1:1" ht="15.75">
      <c r="A1" s="4"/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Day-1</vt:lpstr>
      <vt:lpstr>Day-2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2020-04-20T05:57:18Z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0359f705-2ba0-454b-9cfc-6ce5bcaac040_Enabled">
    <vt:lpwstr>True</vt:lpwstr>
  </property>
  <property fmtid="{D5CDD505-2E9C-101B-9397-08002B2CF9AE}" pid="5" name="MSIP_Label_0359f705-2ba0-454b-9cfc-6ce5bcaac040_SiteId">
    <vt:lpwstr>68283f3b-8487-4c86-adb3-a5228f18b893</vt:lpwstr>
  </property>
  <property fmtid="{D5CDD505-2E9C-101B-9397-08002B2CF9AE}" pid="6" name="MSIP_Label_0359f705-2ba0-454b-9cfc-6ce5bcaac040_Ref">
    <vt:lpwstr>https://api.informationprotection.azure.com/api/68283f3b-8487-4c86-adb3-a5228f18b893</vt:lpwstr>
  </property>
  <property fmtid="{D5CDD505-2E9C-101B-9397-08002B2CF9AE}" pid="7" name="MSIP_Label_0359f705-2ba0-454b-9cfc-6ce5bcaac040_Owner">
    <vt:lpwstr>prakash.bhat@vodafone.com</vt:lpwstr>
  </property>
  <property fmtid="{D5CDD505-2E9C-101B-9397-08002B2CF9AE}" pid="8" name="MSIP_Label_0359f705-2ba0-454b-9cfc-6ce5bcaac040_SetDate">
    <vt:lpwstr>2018-05-24T01:33:27.5601984+01:00</vt:lpwstr>
  </property>
  <property fmtid="{D5CDD505-2E9C-101B-9397-08002B2CF9AE}" pid="9" name="MSIP_Label_0359f705-2ba0-454b-9cfc-6ce5bcaac040_Name">
    <vt:lpwstr>[C2] - Internal</vt:lpwstr>
  </property>
  <property fmtid="{D5CDD505-2E9C-101B-9397-08002B2CF9AE}" pid="10" name="MSIP_Label_0359f705-2ba0-454b-9cfc-6ce5bcaac040_Application">
    <vt:lpwstr>Microsoft Azure Information Protection</vt:lpwstr>
  </property>
  <property fmtid="{D5CDD505-2E9C-101B-9397-08002B2CF9AE}" pid="11" name="MSIP_Label_0359f705-2ba0-454b-9cfc-6ce5bcaac040_Extended_MSFT_Method">
    <vt:lpwstr>Automatic</vt:lpwstr>
  </property>
  <property fmtid="{D5CDD505-2E9C-101B-9397-08002B2CF9AE}" pid="12" name="Sensitivity">
    <vt:lpwstr>[C2] - Internal</vt:lpwstr>
  </property>
</Properties>
</file>