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20"/>
  </bookViews>
  <sheets>
    <sheet name="Day-1" sheetId="1" r:id="rId1"/>
    <sheet name="Day-2" sheetId="7" r:id="rId2"/>
    <sheet name="Day-3" sheetId="9" r:id="rId3"/>
    <sheet name="Day-4" sheetId="8" r:id="rId4"/>
  </sheets>
  <calcPr calcId="144525"/>
</workbook>
</file>

<file path=xl/calcChain.xml><?xml version="1.0" encoding="utf-8"?>
<calcChain xmlns="http://schemas.openxmlformats.org/spreadsheetml/2006/main">
  <c r="E3" i="8" l="1"/>
  <c r="D4" i="8" s="1"/>
  <c r="E4" i="8" s="1"/>
  <c r="D5" i="8" s="1"/>
  <c r="E5" i="8" s="1"/>
  <c r="D6" i="8" s="1"/>
  <c r="E6" i="8" s="1"/>
  <c r="D7" i="8" s="1"/>
  <c r="E7" i="8" s="1"/>
  <c r="D8" i="8" s="1"/>
  <c r="E8" i="8" s="1"/>
  <c r="D9" i="8" s="1"/>
  <c r="E9" i="8" s="1"/>
  <c r="D10" i="8" s="1"/>
  <c r="E10" i="8" s="1"/>
  <c r="D11" i="8" s="1"/>
  <c r="E11" i="8" s="1"/>
  <c r="D12" i="8" s="1"/>
  <c r="E12" i="8" s="1"/>
  <c r="E3" i="9"/>
  <c r="D4" i="9" s="1"/>
  <c r="E4" i="9" s="1"/>
  <c r="D5" i="9" s="1"/>
  <c r="E5" i="9" s="1"/>
  <c r="D6" i="9" s="1"/>
  <c r="E6" i="9" s="1"/>
  <c r="D7" i="9" s="1"/>
  <c r="E7" i="9" s="1"/>
  <c r="D8" i="9" s="1"/>
  <c r="E8" i="9" s="1"/>
  <c r="D9" i="9" s="1"/>
  <c r="E9" i="9" s="1"/>
  <c r="D10" i="9" s="1"/>
  <c r="E10" i="9" s="1"/>
  <c r="D11" i="9" s="1"/>
  <c r="E11" i="9" s="1"/>
  <c r="D12" i="9" s="1"/>
  <c r="E12" i="9" s="1"/>
  <c r="E3" i="7"/>
  <c r="D4" i="7" s="1"/>
  <c r="E4" i="7" s="1"/>
  <c r="D5" i="7" s="1"/>
  <c r="E5" i="7" s="1"/>
  <c r="D6" i="7" s="1"/>
  <c r="E6" i="7" s="1"/>
  <c r="D7" i="7" s="1"/>
  <c r="E7" i="7" s="1"/>
  <c r="D8" i="7" s="1"/>
  <c r="E8" i="7" s="1"/>
  <c r="D9" i="7" s="1"/>
  <c r="E9" i="7" s="1"/>
  <c r="D10" i="7" s="1"/>
  <c r="E10" i="7" s="1"/>
  <c r="D11" i="7" s="1"/>
  <c r="E11" i="7" s="1"/>
  <c r="D12" i="7" s="1"/>
  <c r="E12" i="7" s="1"/>
  <c r="D13" i="7" s="1"/>
  <c r="E13" i="7" s="1"/>
  <c r="D14" i="7" s="1"/>
  <c r="E14" i="7" s="1"/>
  <c r="D15" i="7" s="1"/>
  <c r="E15" i="7" s="1"/>
  <c r="D16" i="7" s="1"/>
  <c r="E16" i="7" s="1"/>
  <c r="E3" i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</calcChain>
</file>

<file path=xl/sharedStrings.xml><?xml version="1.0" encoding="utf-8"?>
<sst xmlns="http://schemas.openxmlformats.org/spreadsheetml/2006/main" count="138" uniqueCount="90">
  <si>
    <r>
      <rPr>
        <b/>
        <sz val="20"/>
        <color theme="0"/>
        <rFont val="Cambria"/>
        <family val="1"/>
      </rPr>
      <t xml:space="preserve">The 29th GTI Online Workshop Agenda
</t>
    </r>
    <r>
      <rPr>
        <b/>
        <sz val="16"/>
        <color theme="0"/>
        <rFont val="Cambria"/>
        <family val="1"/>
      </rPr>
      <t xml:space="preserve">Date: Nov. 23rd (GMT +8)
</t>
    </r>
    <r>
      <rPr>
        <b/>
        <u/>
        <sz val="16"/>
        <color theme="0"/>
        <rFont val="Cambria"/>
        <family val="1"/>
      </rPr>
      <t xml:space="preserve">Moderator: Nan Li </t>
    </r>
  </si>
  <si>
    <t>Session</t>
  </si>
  <si>
    <t>Sub-Session</t>
  </si>
  <si>
    <t>From</t>
  </si>
  <si>
    <t>To</t>
  </si>
  <si>
    <t>Dur</t>
  </si>
  <si>
    <t>Topic</t>
  </si>
  <si>
    <t>Company</t>
  </si>
  <si>
    <t>Opening Note</t>
  </si>
  <si>
    <t>GTI</t>
  </si>
  <si>
    <t>Invited Speech</t>
  </si>
  <si>
    <t>Operators Challenges and Opportunities in 5G Deployment and Operation</t>
  </si>
  <si>
    <t>NGMN</t>
  </si>
  <si>
    <t>5G eMBB</t>
  </si>
  <si>
    <t>Program Report</t>
  </si>
  <si>
    <t>5G eMBB Program Report</t>
  </si>
  <si>
    <t>Turkcell (GTI)</t>
  </si>
  <si>
    <t>Topic 1</t>
  </si>
  <si>
    <t>4G/5G Industry Promotion</t>
  </si>
  <si>
    <t>Release of GTI Mobile Broadband White Paper &amp; 2300MHz Industry White Paper</t>
  </si>
  <si>
    <t>Huawei</t>
  </si>
  <si>
    <t>Topic 2</t>
  </si>
  <si>
    <t xml:space="preserve">Power Saving </t>
  </si>
  <si>
    <t>Status and latest trial progress of 5G power consumption</t>
  </si>
  <si>
    <t>CM</t>
  </si>
  <si>
    <t>The world’s most efficient radios for 5G and beyond</t>
  </si>
  <si>
    <t>Eridan</t>
  </si>
  <si>
    <t>PowerPilot-Deep coordination, Further lowering energy consumption</t>
  </si>
  <si>
    <t>ZTE</t>
  </si>
  <si>
    <t>Application of the Energy Saving Technology in  5G Network</t>
  </si>
  <si>
    <t>CICT</t>
  </si>
  <si>
    <t>Topic 3</t>
  </si>
  <si>
    <t>Intelligent Network</t>
  </si>
  <si>
    <t>Network Intelligence Project Report 2020</t>
  </si>
  <si>
    <t>AI in Network, Bringing Autonomous Driving Network into Reality</t>
  </si>
  <si>
    <t>* Q&amp;A session will be open for online discussions after each presentation</t>
  </si>
  <si>
    <r>
      <rPr>
        <b/>
        <sz val="20"/>
        <color theme="0"/>
        <rFont val="Cambria"/>
        <family val="1"/>
      </rPr>
      <t xml:space="preserve">The 29th GTI Online Workshop Agenda
</t>
    </r>
    <r>
      <rPr>
        <b/>
        <sz val="16"/>
        <color theme="0"/>
        <rFont val="Cambria"/>
        <family val="1"/>
      </rPr>
      <t xml:space="preserve">Date: Nov. 24th (GMT +8)    
</t>
    </r>
    <r>
      <rPr>
        <b/>
        <u/>
        <sz val="16"/>
        <color theme="0"/>
        <rFont val="Cambria"/>
        <family val="1"/>
      </rPr>
      <t>Moderator: Nan Li</t>
    </r>
  </si>
  <si>
    <t>Topic 4</t>
  </si>
  <si>
    <t>mmW</t>
  </si>
  <si>
    <t>mmW solution &amp; evolution path</t>
  </si>
  <si>
    <t>Nokia</t>
  </si>
  <si>
    <t>High frequencies, high potential with 5G High-band</t>
  </si>
  <si>
    <t>Ericsson</t>
  </si>
  <si>
    <t>Topic 5</t>
  </si>
  <si>
    <t>Network Slicing in 5G Device</t>
  </si>
  <si>
    <t>Network Slicing  Defining Mobile Experience</t>
  </si>
  <si>
    <t>Qualcomm</t>
  </si>
  <si>
    <t>Topic 6</t>
  </si>
  <si>
    <t>Rel-16 Key Features on 5G Device Implementation</t>
  </si>
  <si>
    <t>Carrier aggregation, makes better 5G</t>
  </si>
  <si>
    <t>MTK</t>
  </si>
  <si>
    <t>Rel.16 MIMO Enhancement</t>
  </si>
  <si>
    <t>Samsung LSI</t>
  </si>
  <si>
    <t>R&amp;S</t>
  </si>
  <si>
    <t>Topic 7</t>
  </si>
  <si>
    <t>TSINGOAL</t>
  </si>
  <si>
    <t>Research progress and planning of 5G S-Module combined with slicing technology</t>
  </si>
  <si>
    <t>Quectel</t>
  </si>
  <si>
    <r>
      <rPr>
        <b/>
        <sz val="20"/>
        <color theme="0"/>
        <rFont val="Cambria"/>
        <family val="1"/>
      </rPr>
      <t xml:space="preserve">The 29th GTI Online Workshop Agenda
</t>
    </r>
    <r>
      <rPr>
        <b/>
        <sz val="16"/>
        <color theme="0"/>
        <rFont val="Cambria"/>
        <family val="1"/>
      </rPr>
      <t xml:space="preserve">Date: Nov. 25th (GMT +8)
</t>
    </r>
    <r>
      <rPr>
        <b/>
        <u/>
        <sz val="16"/>
        <color theme="0"/>
        <rFont val="Cambria"/>
        <family val="1"/>
      </rPr>
      <t>Moderator: Shanpeng Xiao</t>
    </r>
  </si>
  <si>
    <t>5G Enterprise Network Solutions (ENS)</t>
  </si>
  <si>
    <t>5G ENS Program Report</t>
  </si>
  <si>
    <t>CM (GTI)</t>
  </si>
  <si>
    <t>Vertical Requirements and E2E Solutions</t>
  </si>
  <si>
    <t>5G Smart Manufacturing (Ericsson Jabil Factory)</t>
  </si>
  <si>
    <t>5G in Intelligent Transportation</t>
  </si>
  <si>
    <t>Comprehensive, Multi-Physics, Closed-Loop Digital Twins enabled by Xcelerator from Siemens</t>
  </si>
  <si>
    <t>Siemens</t>
  </si>
  <si>
    <t>Technical Architecture</t>
  </si>
  <si>
    <t>Private Cellular network- the enabler for unmanned platforms and Industry 4.0</t>
  </si>
  <si>
    <t>Arete M</t>
  </si>
  <si>
    <t>Industry MEC deployment solution with Open UPF</t>
  </si>
  <si>
    <t>computing version solution</t>
  </si>
  <si>
    <t>OPC UA over 5G</t>
  </si>
  <si>
    <r>
      <rPr>
        <b/>
        <sz val="20"/>
        <color theme="0"/>
        <rFont val="Cambria"/>
        <family val="1"/>
      </rPr>
      <t xml:space="preserve">The 29th GTI Online Workshop Agenda
</t>
    </r>
    <r>
      <rPr>
        <b/>
        <sz val="16"/>
        <color theme="0"/>
        <rFont val="Cambria"/>
        <family val="1"/>
      </rPr>
      <t xml:space="preserve">Date: Nov. 26th (GMT +8)
</t>
    </r>
    <r>
      <rPr>
        <b/>
        <u/>
        <sz val="16"/>
        <color theme="0"/>
        <rFont val="Cambria"/>
        <family val="1"/>
      </rPr>
      <t>Moderator: Shanpeng Xiao</t>
    </r>
  </si>
  <si>
    <t>5G Enterprise Network Solutions
(ENS)</t>
  </si>
  <si>
    <t>i-local and BS local breakout solutions and trial development</t>
  </si>
  <si>
    <t>The Value of 5G uplink data rate enhancement in enterprise digitization</t>
  </si>
  <si>
    <t>Spectrum Strategy for Verticals</t>
  </si>
  <si>
    <t>GSM and NB-IoT Dynamic Spectrum Sharing</t>
  </si>
  <si>
    <t>Device</t>
  </si>
  <si>
    <t>Key technology of explosion-proof terminal and application</t>
  </si>
  <si>
    <t>TD-tech</t>
  </si>
  <si>
    <t>Operation and Management</t>
  </si>
  <si>
    <t>O&amp;M of industry private networks</t>
  </si>
  <si>
    <t>Automated operations solutions for industry business</t>
  </si>
  <si>
    <t>The beginning of 5G Industrial IoT journey &amp; new tasks for test &amp; measurement experts</t>
  </si>
  <si>
    <t>GTI 5G S-MODULE BRIEFING: New trends</t>
    <phoneticPr fontId="10" type="noConversion"/>
  </si>
  <si>
    <t>5G S-Module</t>
  </si>
  <si>
    <t>5G Slicing Smartphone Ready for a Brand New Era</t>
    <phoneticPr fontId="10" type="noConversion"/>
  </si>
  <si>
    <t>Indoor Positioning for 5G Module With UWB/BLE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</si>
</sst>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>
    <font>
      <sz val="11"/>
      <color theme="1"/>
      <name val="DengXian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color theme="0"/>
      <name val="DengXian"/>
      <charset val="134"/>
      <scheme val="minor"/>
    </font>
    <font>
      <b/>
      <sz val="16"/>
      <color theme="0"/>
      <name val="Cambria"/>
      <family val="1"/>
    </font>
    <font>
      <b/>
      <u/>
      <sz val="16"/>
      <color theme="0"/>
      <name val="Cambria"/>
      <family val="1"/>
    </font>
    <font>
      <sz val="9"/>
      <name val="DengXian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readingOrder="1"/>
    </xf>
    <xf numFmtId="164" fontId="1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164" fontId="6" fillId="8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readingOrder="1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zoomScale="80" zoomScaleNormal="80" workbookViewId="0">
      <selection activeCell="F18" sqref="F18"/>
    </sheetView>
  </sheetViews>
  <sheetFormatPr defaultColWidth="9" defaultRowHeight="15.75"/>
  <cols>
    <col min="1" max="1" width="2.625" style="2" customWidth="1"/>
    <col min="2" max="2" width="12.75" style="3" customWidth="1"/>
    <col min="3" max="3" width="16.75" style="4" customWidth="1"/>
    <col min="4" max="5" width="6.75" style="5" customWidth="1"/>
    <col min="6" max="6" width="6.75" style="2" customWidth="1"/>
    <col min="7" max="7" width="90.75" style="22" customWidth="1"/>
    <col min="8" max="8" width="16.75" style="7" customWidth="1"/>
    <col min="9" max="16384" width="9" style="2"/>
  </cols>
  <sheetData>
    <row r="1" spans="2:9" ht="79.5" customHeight="1">
      <c r="B1" s="27" t="s">
        <v>0</v>
      </c>
      <c r="C1" s="27"/>
      <c r="D1" s="27"/>
      <c r="E1" s="27"/>
      <c r="F1" s="27"/>
      <c r="G1" s="27"/>
      <c r="H1" s="27"/>
      <c r="I1" s="1"/>
    </row>
    <row r="2" spans="2:9" ht="20.100000000000001" customHeight="1"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23" t="s">
        <v>6</v>
      </c>
      <c r="H2" s="8" t="s">
        <v>7</v>
      </c>
      <c r="I2" s="1"/>
    </row>
    <row r="3" spans="2:9" ht="20.100000000000001" customHeight="1">
      <c r="B3" s="28" t="s">
        <v>8</v>
      </c>
      <c r="C3" s="28"/>
      <c r="D3" s="10">
        <v>0.83333333333333304</v>
      </c>
      <c r="E3" s="10">
        <f>IF(ISBLANK(F3),"",D3+F3)</f>
        <v>0.83680555555555525</v>
      </c>
      <c r="F3" s="11">
        <v>3.4722222222222199E-3</v>
      </c>
      <c r="G3" s="12" t="s">
        <v>8</v>
      </c>
      <c r="H3" s="14" t="s">
        <v>9</v>
      </c>
      <c r="I3" s="1"/>
    </row>
    <row r="4" spans="2:9" ht="20.100000000000001" customHeight="1">
      <c r="B4" s="28" t="s">
        <v>10</v>
      </c>
      <c r="C4" s="28"/>
      <c r="D4" s="10">
        <f>IF(ISBLANK(E3),"",E3)</f>
        <v>0.83680555555555525</v>
      </c>
      <c r="E4" s="10">
        <f t="shared" ref="E4:E5" si="0">IF(ISBLANK(F4),"",D4+F4)</f>
        <v>0.84722222222222199</v>
      </c>
      <c r="F4" s="11">
        <v>1.0416666666666701E-2</v>
      </c>
      <c r="G4" s="12" t="s">
        <v>11</v>
      </c>
      <c r="H4" s="14" t="s">
        <v>12</v>
      </c>
      <c r="I4" s="1"/>
    </row>
    <row r="5" spans="2:9" ht="20.100000000000001" customHeight="1">
      <c r="B5" s="28" t="s">
        <v>13</v>
      </c>
      <c r="C5" s="26" t="s">
        <v>14</v>
      </c>
      <c r="D5" s="10">
        <f t="shared" ref="D5:D6" si="1">IF(ISBLANK(E4),"",E4)</f>
        <v>0.84722222222222199</v>
      </c>
      <c r="E5" s="10">
        <f t="shared" si="0"/>
        <v>0.86111111111111094</v>
      </c>
      <c r="F5" s="11">
        <v>1.38888888888889E-2</v>
      </c>
      <c r="G5" s="12" t="s">
        <v>15</v>
      </c>
      <c r="H5" s="13" t="s">
        <v>16</v>
      </c>
      <c r="I5" s="1"/>
    </row>
    <row r="6" spans="2:9" ht="20.100000000000001" customHeight="1">
      <c r="B6" s="28"/>
      <c r="C6" s="32" t="s">
        <v>17</v>
      </c>
      <c r="D6" s="10">
        <f t="shared" si="1"/>
        <v>0.86111111111111094</v>
      </c>
      <c r="E6" s="10">
        <f t="shared" ref="E6:E15" si="2">IF(ISBLANK(F6),"",D6+F6)</f>
        <v>0.86111111111111094</v>
      </c>
      <c r="F6" s="11">
        <v>0</v>
      </c>
      <c r="G6" s="30" t="s">
        <v>18</v>
      </c>
      <c r="H6" s="30"/>
      <c r="I6" s="1"/>
    </row>
    <row r="7" spans="2:9" ht="20.100000000000001" customHeight="1">
      <c r="B7" s="28"/>
      <c r="C7" s="32"/>
      <c r="D7" s="10">
        <f t="shared" ref="D7:D15" si="3">IF(ISBLANK(E6),"",E6)</f>
        <v>0.86111111111111094</v>
      </c>
      <c r="E7" s="10">
        <f t="shared" si="2"/>
        <v>0.86805555555555536</v>
      </c>
      <c r="F7" s="11">
        <v>6.9444444444444397E-3</v>
      </c>
      <c r="G7" s="24" t="s">
        <v>19</v>
      </c>
      <c r="H7" s="25" t="s">
        <v>20</v>
      </c>
      <c r="I7" s="1"/>
    </row>
    <row r="8" spans="2:9" ht="20.100000000000001" customHeight="1">
      <c r="B8" s="28"/>
      <c r="C8" s="31" t="s">
        <v>21</v>
      </c>
      <c r="D8" s="10">
        <f t="shared" si="3"/>
        <v>0.86805555555555536</v>
      </c>
      <c r="E8" s="10">
        <f t="shared" si="2"/>
        <v>0.86805555555555536</v>
      </c>
      <c r="F8" s="11">
        <v>0</v>
      </c>
      <c r="G8" s="30" t="s">
        <v>22</v>
      </c>
      <c r="H8" s="30"/>
      <c r="I8" s="1"/>
    </row>
    <row r="9" spans="2:9" ht="20.100000000000001" customHeight="1">
      <c r="B9" s="28"/>
      <c r="C9" s="31"/>
      <c r="D9" s="10">
        <f t="shared" si="3"/>
        <v>0.86805555555555536</v>
      </c>
      <c r="E9" s="10">
        <f t="shared" si="2"/>
        <v>0.87499999999999978</v>
      </c>
      <c r="F9" s="11">
        <v>6.9444444444444397E-3</v>
      </c>
      <c r="G9" s="12" t="s">
        <v>23</v>
      </c>
      <c r="H9" s="13" t="s">
        <v>24</v>
      </c>
      <c r="I9" s="1"/>
    </row>
    <row r="10" spans="2:9" ht="20.100000000000001" customHeight="1">
      <c r="B10" s="28"/>
      <c r="C10" s="31"/>
      <c r="D10" s="10">
        <f t="shared" si="3"/>
        <v>0.87499999999999978</v>
      </c>
      <c r="E10" s="10">
        <f t="shared" si="2"/>
        <v>0.8819444444444442</v>
      </c>
      <c r="F10" s="11">
        <v>6.9444444444444397E-3</v>
      </c>
      <c r="G10" s="12" t="s">
        <v>25</v>
      </c>
      <c r="H10" s="13" t="s">
        <v>26</v>
      </c>
      <c r="I10" s="1"/>
    </row>
    <row r="11" spans="2:9" ht="20.100000000000001" customHeight="1">
      <c r="B11" s="28"/>
      <c r="C11" s="31"/>
      <c r="D11" s="10">
        <f t="shared" si="3"/>
        <v>0.8819444444444442</v>
      </c>
      <c r="E11" s="10">
        <f t="shared" si="2"/>
        <v>0.88888888888888862</v>
      </c>
      <c r="F11" s="11">
        <v>6.9444444444444397E-3</v>
      </c>
      <c r="G11" s="12" t="s">
        <v>27</v>
      </c>
      <c r="H11" s="13" t="s">
        <v>28</v>
      </c>
      <c r="I11" s="1"/>
    </row>
    <row r="12" spans="2:9" ht="20.100000000000001" customHeight="1">
      <c r="B12" s="28"/>
      <c r="C12" s="31"/>
      <c r="D12" s="10">
        <f t="shared" si="3"/>
        <v>0.88888888888888862</v>
      </c>
      <c r="E12" s="10">
        <f t="shared" si="2"/>
        <v>0.89583333333333304</v>
      </c>
      <c r="F12" s="11">
        <v>6.9444444444444397E-3</v>
      </c>
      <c r="G12" s="19" t="s">
        <v>29</v>
      </c>
      <c r="H12" s="13" t="s">
        <v>30</v>
      </c>
      <c r="I12" s="1"/>
    </row>
    <row r="13" spans="2:9" ht="20.100000000000001" customHeight="1">
      <c r="B13" s="28"/>
      <c r="C13" s="32" t="s">
        <v>31</v>
      </c>
      <c r="D13" s="10">
        <f t="shared" si="3"/>
        <v>0.89583333333333304</v>
      </c>
      <c r="E13" s="10">
        <f t="shared" si="2"/>
        <v>0.89583333333333304</v>
      </c>
      <c r="F13" s="11">
        <v>0</v>
      </c>
      <c r="G13" s="30" t="s">
        <v>32</v>
      </c>
      <c r="H13" s="30"/>
      <c r="I13" s="1"/>
    </row>
    <row r="14" spans="2:9" ht="20.100000000000001" customHeight="1">
      <c r="B14" s="28"/>
      <c r="C14" s="32"/>
      <c r="D14" s="10">
        <f t="shared" si="3"/>
        <v>0.89583333333333304</v>
      </c>
      <c r="E14" s="10">
        <f t="shared" si="2"/>
        <v>0.90277777777777746</v>
      </c>
      <c r="F14" s="11">
        <v>6.9444444444444397E-3</v>
      </c>
      <c r="G14" s="19" t="s">
        <v>33</v>
      </c>
      <c r="H14" s="13" t="s">
        <v>24</v>
      </c>
      <c r="I14" s="1"/>
    </row>
    <row r="15" spans="2:9" s="1" customFormat="1" ht="20.100000000000001" customHeight="1">
      <c r="B15" s="28"/>
      <c r="C15" s="32"/>
      <c r="D15" s="10">
        <f t="shared" si="3"/>
        <v>0.90277777777777746</v>
      </c>
      <c r="E15" s="10">
        <f t="shared" si="2"/>
        <v>0.90972222222222188</v>
      </c>
      <c r="F15" s="11">
        <v>6.9444444444444397E-3</v>
      </c>
      <c r="G15" s="14" t="s">
        <v>34</v>
      </c>
      <c r="H15" s="13" t="s">
        <v>20</v>
      </c>
    </row>
    <row r="16" spans="2:9" s="1" customFormat="1" ht="20.100000000000001" customHeight="1">
      <c r="B16" s="28"/>
      <c r="C16" s="33" t="s">
        <v>35</v>
      </c>
      <c r="D16" s="33"/>
      <c r="E16" s="33"/>
      <c r="F16" s="33"/>
      <c r="G16" s="33"/>
      <c r="H16" s="33"/>
    </row>
  </sheetData>
  <mergeCells count="11">
    <mergeCell ref="B3:C3"/>
    <mergeCell ref="B4:C4"/>
    <mergeCell ref="G6:H6"/>
    <mergeCell ref="G8:H8"/>
    <mergeCell ref="B1:H1"/>
    <mergeCell ref="G13:H13"/>
    <mergeCell ref="C16:H16"/>
    <mergeCell ref="B5:B16"/>
    <mergeCell ref="C6:C7"/>
    <mergeCell ref="C8:C12"/>
    <mergeCell ref="C13:C15"/>
  </mergeCells>
  <phoneticPr fontId="10" type="noConversion"/>
  <pageMargins left="0.69930555555555596" right="0.69930555555555596" top="0.75" bottom="0.75" header="0.3" footer="0.3"/>
  <pageSetup paperSize="9" orientation="portrait" horizontalDpi="200" verticalDpi="300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zoomScale="80" zoomScaleNormal="80" workbookViewId="0">
      <selection activeCell="C20" sqref="C20"/>
    </sheetView>
  </sheetViews>
  <sheetFormatPr defaultColWidth="9" defaultRowHeight="15.75"/>
  <cols>
    <col min="1" max="1" width="2.625" style="2" customWidth="1"/>
    <col min="2" max="2" width="12.75" style="3" customWidth="1"/>
    <col min="3" max="3" width="16.75" style="4" customWidth="1"/>
    <col min="4" max="5" width="6.75" style="5" customWidth="1"/>
    <col min="6" max="6" width="6.75" style="2" customWidth="1"/>
    <col min="7" max="7" width="90.75" style="6" customWidth="1"/>
    <col min="8" max="8" width="16.75" style="7" customWidth="1"/>
    <col min="9" max="16384" width="9" style="2"/>
  </cols>
  <sheetData>
    <row r="1" spans="2:9" ht="78" customHeight="1">
      <c r="B1" s="27" t="s">
        <v>36</v>
      </c>
      <c r="C1" s="27"/>
      <c r="D1" s="27"/>
      <c r="E1" s="27"/>
      <c r="F1" s="27"/>
      <c r="G1" s="27"/>
      <c r="H1" s="27"/>
      <c r="I1" s="1"/>
    </row>
    <row r="2" spans="2:9" ht="20.100000000000001" customHeight="1"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1"/>
    </row>
    <row r="3" spans="2:9" ht="20.100000000000001" customHeight="1">
      <c r="B3" s="28" t="s">
        <v>13</v>
      </c>
      <c r="C3" s="31" t="s">
        <v>37</v>
      </c>
      <c r="D3" s="10">
        <v>0.83333333333333304</v>
      </c>
      <c r="E3" s="10">
        <f t="shared" ref="E3:E4" si="0">IF(ISBLANK(F3),"",D3+F3)</f>
        <v>0.83333333333333304</v>
      </c>
      <c r="F3" s="11">
        <v>0</v>
      </c>
      <c r="G3" s="30" t="s">
        <v>38</v>
      </c>
      <c r="H3" s="30"/>
      <c r="I3" s="1"/>
    </row>
    <row r="4" spans="2:9" ht="20.100000000000001" customHeight="1">
      <c r="B4" s="28"/>
      <c r="C4" s="31"/>
      <c r="D4" s="10">
        <f t="shared" ref="D4" si="1">IF(ISBLANK(E3),"",E3)</f>
        <v>0.83333333333333304</v>
      </c>
      <c r="E4" s="10">
        <f t="shared" si="0"/>
        <v>0.84027777777777746</v>
      </c>
      <c r="F4" s="11">
        <v>6.9444444444444397E-3</v>
      </c>
      <c r="G4" s="19" t="s">
        <v>39</v>
      </c>
      <c r="H4" s="13" t="s">
        <v>40</v>
      </c>
      <c r="I4" s="1"/>
    </row>
    <row r="5" spans="2:9" ht="20.100000000000001" customHeight="1">
      <c r="B5" s="28"/>
      <c r="C5" s="31"/>
      <c r="D5" s="10">
        <f t="shared" ref="D5:D6" si="2">IF(ISBLANK(E4),"",E4)</f>
        <v>0.84027777777777746</v>
      </c>
      <c r="E5" s="10">
        <f t="shared" ref="E5:E6" si="3">IF(ISBLANK(F5),"",D5+F5)</f>
        <v>0.84722222222222188</v>
      </c>
      <c r="F5" s="11">
        <v>6.9444444444444397E-3</v>
      </c>
      <c r="G5" s="19" t="s">
        <v>41</v>
      </c>
      <c r="H5" s="13" t="s">
        <v>42</v>
      </c>
      <c r="I5" s="1"/>
    </row>
    <row r="6" spans="2:9" ht="20.100000000000001" customHeight="1">
      <c r="B6" s="28"/>
      <c r="C6" s="32" t="s">
        <v>43</v>
      </c>
      <c r="D6" s="10">
        <f t="shared" si="2"/>
        <v>0.84722222222222188</v>
      </c>
      <c r="E6" s="10">
        <f t="shared" si="3"/>
        <v>0.84722222222222188</v>
      </c>
      <c r="F6" s="11">
        <v>0</v>
      </c>
      <c r="G6" s="29" t="s">
        <v>44</v>
      </c>
      <c r="H6" s="29"/>
      <c r="I6" s="1"/>
    </row>
    <row r="7" spans="2:9" ht="20.100000000000001" customHeight="1">
      <c r="B7" s="28"/>
      <c r="C7" s="32"/>
      <c r="D7" s="10">
        <f t="shared" ref="D7:D16" si="4">IF(ISBLANK(E6),"",E6)</f>
        <v>0.84722222222222188</v>
      </c>
      <c r="E7" s="10">
        <f t="shared" ref="E7:E16" si="5">IF(ISBLANK(F7),"",D7+F7)</f>
        <v>0.8541666666666663</v>
      </c>
      <c r="F7" s="11">
        <v>6.9444444444444397E-3</v>
      </c>
      <c r="G7" s="12" t="s">
        <v>88</v>
      </c>
      <c r="H7" s="13" t="s">
        <v>24</v>
      </c>
      <c r="I7" s="1"/>
    </row>
    <row r="8" spans="2:9" ht="20.100000000000001" customHeight="1">
      <c r="B8" s="28"/>
      <c r="C8" s="32"/>
      <c r="D8" s="10">
        <f t="shared" si="4"/>
        <v>0.8541666666666663</v>
      </c>
      <c r="E8" s="10">
        <f t="shared" si="5"/>
        <v>0.86111111111111072</v>
      </c>
      <c r="F8" s="11">
        <v>6.9444444444444397E-3</v>
      </c>
      <c r="G8" s="20" t="s">
        <v>45</v>
      </c>
      <c r="H8" s="21" t="s">
        <v>46</v>
      </c>
      <c r="I8" s="1"/>
    </row>
    <row r="9" spans="2:9" ht="20.100000000000001" customHeight="1">
      <c r="B9" s="28"/>
      <c r="C9" s="31" t="s">
        <v>47</v>
      </c>
      <c r="D9" s="10">
        <f t="shared" si="4"/>
        <v>0.86111111111111072</v>
      </c>
      <c r="E9" s="10">
        <f t="shared" si="5"/>
        <v>0.86111111111111072</v>
      </c>
      <c r="F9" s="11">
        <v>0</v>
      </c>
      <c r="G9" s="30" t="s">
        <v>48</v>
      </c>
      <c r="H9" s="30"/>
      <c r="I9" s="1"/>
    </row>
    <row r="10" spans="2:9" ht="20.100000000000001" customHeight="1">
      <c r="B10" s="28"/>
      <c r="C10" s="31"/>
      <c r="D10" s="10">
        <f t="shared" si="4"/>
        <v>0.86111111111111072</v>
      </c>
      <c r="E10" s="10">
        <f t="shared" si="5"/>
        <v>0.86805555555555514</v>
      </c>
      <c r="F10" s="11">
        <v>6.9444444444444397E-3</v>
      </c>
      <c r="G10" s="20" t="s">
        <v>49</v>
      </c>
      <c r="H10" s="21" t="s">
        <v>50</v>
      </c>
      <c r="I10" s="1"/>
    </row>
    <row r="11" spans="2:9" ht="20.100000000000001" customHeight="1">
      <c r="B11" s="28"/>
      <c r="C11" s="31"/>
      <c r="D11" s="10">
        <f t="shared" si="4"/>
        <v>0.86805555555555514</v>
      </c>
      <c r="E11" s="10">
        <f t="shared" si="5"/>
        <v>0.87499999999999956</v>
      </c>
      <c r="F11" s="11">
        <v>6.9444444444444397E-3</v>
      </c>
      <c r="G11" s="20" t="s">
        <v>51</v>
      </c>
      <c r="H11" s="21" t="s">
        <v>52</v>
      </c>
      <c r="I11" s="1"/>
    </row>
    <row r="12" spans="2:9" ht="20.100000000000001" customHeight="1">
      <c r="B12" s="28"/>
      <c r="C12" s="31"/>
      <c r="D12" s="10">
        <f t="shared" si="4"/>
        <v>0.87499999999999956</v>
      </c>
      <c r="E12" s="10">
        <f t="shared" si="5"/>
        <v>0.88194444444444398</v>
      </c>
      <c r="F12" s="11">
        <v>6.9444444444444397E-3</v>
      </c>
      <c r="G12" s="12" t="s">
        <v>85</v>
      </c>
      <c r="H12" s="21" t="s">
        <v>53</v>
      </c>
      <c r="I12" s="1"/>
    </row>
    <row r="13" spans="2:9" ht="20.100000000000001" customHeight="1">
      <c r="B13" s="28"/>
      <c r="C13" s="31" t="s">
        <v>54</v>
      </c>
      <c r="D13" s="10">
        <f t="shared" si="4"/>
        <v>0.88194444444444398</v>
      </c>
      <c r="E13" s="10">
        <f t="shared" si="5"/>
        <v>0.88194444444444398</v>
      </c>
      <c r="F13" s="11">
        <v>0</v>
      </c>
      <c r="G13" s="30" t="s">
        <v>87</v>
      </c>
      <c r="H13" s="30"/>
      <c r="I13" s="1"/>
    </row>
    <row r="14" spans="2:9" s="1" customFormat="1" ht="20.100000000000001" customHeight="1">
      <c r="B14" s="28"/>
      <c r="C14" s="31"/>
      <c r="D14" s="10">
        <f t="shared" si="4"/>
        <v>0.88194444444444398</v>
      </c>
      <c r="E14" s="10">
        <f t="shared" si="5"/>
        <v>0.8888888888888884</v>
      </c>
      <c r="F14" s="11">
        <v>6.9444444444444397E-3</v>
      </c>
      <c r="G14" s="12" t="s">
        <v>86</v>
      </c>
      <c r="H14" s="13" t="s">
        <v>24</v>
      </c>
    </row>
    <row r="15" spans="2:9" s="1" customFormat="1" ht="20.100000000000001" customHeight="1">
      <c r="B15" s="28"/>
      <c r="C15" s="31"/>
      <c r="D15" s="10">
        <f t="shared" si="4"/>
        <v>0.8888888888888884</v>
      </c>
      <c r="E15" s="10">
        <f t="shared" si="5"/>
        <v>0.89583333333333282</v>
      </c>
      <c r="F15" s="11">
        <v>6.9444444444444397E-3</v>
      </c>
      <c r="G15" s="12" t="s">
        <v>89</v>
      </c>
      <c r="H15" s="21" t="s">
        <v>55</v>
      </c>
    </row>
    <row r="16" spans="2:9" s="1" customFormat="1" ht="20.100000000000001" customHeight="1">
      <c r="B16" s="28"/>
      <c r="C16" s="31"/>
      <c r="D16" s="10">
        <f t="shared" si="4"/>
        <v>0.89583333333333282</v>
      </c>
      <c r="E16" s="10">
        <f t="shared" si="5"/>
        <v>0.90277777777777724</v>
      </c>
      <c r="F16" s="11">
        <v>6.9444444444444397E-3</v>
      </c>
      <c r="G16" s="14" t="s">
        <v>56</v>
      </c>
      <c r="H16" s="21" t="s">
        <v>57</v>
      </c>
    </row>
    <row r="17" spans="2:8" s="1" customFormat="1" ht="20.100000000000001" customHeight="1">
      <c r="B17" s="28"/>
      <c r="C17" s="33" t="s">
        <v>35</v>
      </c>
      <c r="D17" s="33"/>
      <c r="E17" s="33"/>
      <c r="F17" s="33"/>
      <c r="G17" s="33"/>
      <c r="H17" s="33"/>
    </row>
    <row r="18" spans="2:8">
      <c r="D18" s="18"/>
      <c r="E18" s="18"/>
      <c r="F18" s="22"/>
    </row>
  </sheetData>
  <mergeCells count="11">
    <mergeCell ref="G3:H3"/>
    <mergeCell ref="G6:H6"/>
    <mergeCell ref="G9:H9"/>
    <mergeCell ref="G13:H13"/>
    <mergeCell ref="B1:H1"/>
    <mergeCell ref="C17:H17"/>
    <mergeCell ref="B3:B17"/>
    <mergeCell ref="C3:C5"/>
    <mergeCell ref="C6:C8"/>
    <mergeCell ref="C9:C12"/>
    <mergeCell ref="C13:C16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80" zoomScaleNormal="80" workbookViewId="0">
      <selection activeCell="F21" sqref="F21"/>
    </sheetView>
  </sheetViews>
  <sheetFormatPr defaultColWidth="9" defaultRowHeight="15.75"/>
  <cols>
    <col min="1" max="1" width="2.625" style="2" customWidth="1"/>
    <col min="2" max="2" width="12.75" style="3" customWidth="1"/>
    <col min="3" max="3" width="16.75" style="4" customWidth="1"/>
    <col min="4" max="5" width="6.75" style="5" customWidth="1"/>
    <col min="6" max="6" width="6.75" style="2" customWidth="1"/>
    <col min="7" max="7" width="90.75" style="6" customWidth="1"/>
    <col min="8" max="8" width="16.75" style="7" customWidth="1"/>
    <col min="9" max="16384" width="9" style="2"/>
  </cols>
  <sheetData>
    <row r="1" spans="2:9" ht="78" customHeight="1">
      <c r="B1" s="27" t="s">
        <v>58</v>
      </c>
      <c r="C1" s="27"/>
      <c r="D1" s="27"/>
      <c r="E1" s="27"/>
      <c r="F1" s="27"/>
      <c r="G1" s="27"/>
      <c r="H1" s="27"/>
      <c r="I1" s="1"/>
    </row>
    <row r="2" spans="2:9" ht="20.100000000000001" customHeight="1"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1"/>
    </row>
    <row r="3" spans="2:9" ht="20.100000000000001" customHeight="1">
      <c r="B3" s="28" t="s">
        <v>59</v>
      </c>
      <c r="C3" s="26" t="s">
        <v>14</v>
      </c>
      <c r="D3" s="10">
        <v>0.83333333333333304</v>
      </c>
      <c r="E3" s="10">
        <f t="shared" ref="E3:E4" si="0">IF(ISBLANK(F3),"",D3+F3)</f>
        <v>0.84722222222222199</v>
      </c>
      <c r="F3" s="11">
        <v>1.38888888888889E-2</v>
      </c>
      <c r="G3" s="14" t="s">
        <v>60</v>
      </c>
      <c r="H3" s="13" t="s">
        <v>61</v>
      </c>
      <c r="I3" s="1"/>
    </row>
    <row r="4" spans="2:9" s="1" customFormat="1" ht="20.100000000000001" customHeight="1">
      <c r="B4" s="28"/>
      <c r="C4" s="31" t="s">
        <v>17</v>
      </c>
      <c r="D4" s="10">
        <f t="shared" ref="D4" si="1">IF(ISBLANK(E3),"",E3)</f>
        <v>0.84722222222222199</v>
      </c>
      <c r="E4" s="10">
        <f t="shared" si="0"/>
        <v>0.84722222222222199</v>
      </c>
      <c r="F4" s="11">
        <v>0</v>
      </c>
      <c r="G4" s="29" t="s">
        <v>62</v>
      </c>
      <c r="H4" s="29"/>
    </row>
    <row r="5" spans="2:9" s="1" customFormat="1" ht="20.100000000000001" customHeight="1">
      <c r="B5" s="28"/>
      <c r="C5" s="31"/>
      <c r="D5" s="10">
        <f t="shared" ref="D5" si="2">IF(ISBLANK(E4),"",E4)</f>
        <v>0.84722222222222199</v>
      </c>
      <c r="E5" s="10">
        <f t="shared" ref="E5" si="3">IF(ISBLANK(F5),"",D5+F5)</f>
        <v>0.85763888888888873</v>
      </c>
      <c r="F5" s="11">
        <v>1.0416666666666701E-2</v>
      </c>
      <c r="G5" s="14" t="s">
        <v>63</v>
      </c>
      <c r="H5" s="34" t="s">
        <v>42</v>
      </c>
    </row>
    <row r="6" spans="2:9" ht="20.100000000000001" customHeight="1">
      <c r="B6" s="28"/>
      <c r="C6" s="31"/>
      <c r="D6" s="10">
        <f t="shared" ref="D6:D11" si="4">IF(ISBLANK(E5),"",E5)</f>
        <v>0.85763888888888873</v>
      </c>
      <c r="E6" s="10">
        <f t="shared" ref="E6:E12" si="5">IF(ISBLANK(F6),"",D6+F6)</f>
        <v>0.86805555555555547</v>
      </c>
      <c r="F6" s="11">
        <v>1.0416666666666701E-2</v>
      </c>
      <c r="G6" s="12" t="s">
        <v>64</v>
      </c>
      <c r="H6" s="13" t="s">
        <v>30</v>
      </c>
      <c r="I6" s="1"/>
    </row>
    <row r="7" spans="2:9" ht="20.100000000000001" customHeight="1">
      <c r="B7" s="28"/>
      <c r="C7" s="31"/>
      <c r="D7" s="10">
        <f t="shared" si="4"/>
        <v>0.86805555555555547</v>
      </c>
      <c r="E7" s="10">
        <f t="shared" si="5"/>
        <v>0.87847222222222221</v>
      </c>
      <c r="F7" s="11">
        <v>1.0416666666666701E-2</v>
      </c>
      <c r="G7" s="12" t="s">
        <v>65</v>
      </c>
      <c r="H7" s="13" t="s">
        <v>66</v>
      </c>
      <c r="I7" s="1"/>
    </row>
    <row r="8" spans="2:9" s="1" customFormat="1" ht="20.100000000000001" customHeight="1">
      <c r="B8" s="28"/>
      <c r="C8" s="31" t="s">
        <v>21</v>
      </c>
      <c r="D8" s="10">
        <f t="shared" si="4"/>
        <v>0.87847222222222221</v>
      </c>
      <c r="E8" s="10">
        <f t="shared" si="5"/>
        <v>0.87847222222222221</v>
      </c>
      <c r="F8" s="11">
        <v>0</v>
      </c>
      <c r="G8" s="29" t="s">
        <v>67</v>
      </c>
      <c r="H8" s="29"/>
    </row>
    <row r="9" spans="2:9" s="1" customFormat="1" ht="20.100000000000001" customHeight="1">
      <c r="B9" s="28"/>
      <c r="C9" s="31"/>
      <c r="D9" s="10">
        <f t="shared" si="4"/>
        <v>0.87847222222222221</v>
      </c>
      <c r="E9" s="10">
        <f t="shared" si="5"/>
        <v>0.88888888888888895</v>
      </c>
      <c r="F9" s="11">
        <v>1.0416666666666701E-2</v>
      </c>
      <c r="G9" s="14" t="s">
        <v>68</v>
      </c>
      <c r="H9" s="13" t="s">
        <v>69</v>
      </c>
    </row>
    <row r="10" spans="2:9" ht="20.100000000000001" customHeight="1">
      <c r="B10" s="28"/>
      <c r="C10" s="31"/>
      <c r="D10" s="10">
        <f t="shared" si="4"/>
        <v>0.88888888888888895</v>
      </c>
      <c r="E10" s="10">
        <f t="shared" si="5"/>
        <v>0.89930555555555569</v>
      </c>
      <c r="F10" s="11">
        <v>1.0416666666666701E-2</v>
      </c>
      <c r="G10" s="12" t="s">
        <v>70</v>
      </c>
      <c r="H10" s="13" t="s">
        <v>40</v>
      </c>
      <c r="I10" s="1"/>
    </row>
    <row r="11" spans="2:9" ht="20.100000000000001" customHeight="1">
      <c r="B11" s="28"/>
      <c r="C11" s="31"/>
      <c r="D11" s="10">
        <f t="shared" si="4"/>
        <v>0.89930555555555569</v>
      </c>
      <c r="E11" s="10">
        <f t="shared" si="5"/>
        <v>0.90972222222222243</v>
      </c>
      <c r="F11" s="11">
        <v>1.0416666666666701E-2</v>
      </c>
      <c r="G11" s="12" t="s">
        <v>71</v>
      </c>
      <c r="H11" s="17" t="s">
        <v>42</v>
      </c>
      <c r="I11" s="1"/>
    </row>
    <row r="12" spans="2:9" ht="20.100000000000001" customHeight="1">
      <c r="B12" s="28"/>
      <c r="C12" s="31"/>
      <c r="D12" s="10">
        <f t="shared" ref="D12" si="6">IF(ISBLANK(E11),"",E11)</f>
        <v>0.90972222222222243</v>
      </c>
      <c r="E12" s="10">
        <f t="shared" si="5"/>
        <v>0.92013888888888917</v>
      </c>
      <c r="F12" s="11">
        <v>1.0416666666666701E-2</v>
      </c>
      <c r="G12" s="14" t="s">
        <v>72</v>
      </c>
      <c r="H12" s="13" t="s">
        <v>20</v>
      </c>
      <c r="I12" s="1"/>
    </row>
    <row r="13" spans="2:9" s="1" customFormat="1" ht="20.100000000000001" customHeight="1">
      <c r="B13" s="28"/>
      <c r="C13" s="33" t="s">
        <v>35</v>
      </c>
      <c r="D13" s="33"/>
      <c r="E13" s="33"/>
      <c r="F13" s="33"/>
      <c r="G13" s="33"/>
      <c r="H13" s="33"/>
    </row>
    <row r="14" spans="2:9">
      <c r="D14" s="18"/>
      <c r="E14" s="18"/>
      <c r="F14" s="6"/>
      <c r="G14" s="7"/>
      <c r="H14" s="6"/>
    </row>
    <row r="15" spans="2:9">
      <c r="F15" s="6"/>
      <c r="G15" s="7"/>
      <c r="H15" s="6"/>
    </row>
  </sheetData>
  <mergeCells count="7">
    <mergeCell ref="G4:H4"/>
    <mergeCell ref="G8:H8"/>
    <mergeCell ref="C13:H13"/>
    <mergeCell ref="B3:B13"/>
    <mergeCell ref="C4:C7"/>
    <mergeCell ref="C8:C12"/>
    <mergeCell ref="B1:H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zoomScale="80" zoomScaleNormal="80" workbookViewId="0">
      <selection activeCell="H17" sqref="H17"/>
    </sheetView>
  </sheetViews>
  <sheetFormatPr defaultColWidth="9" defaultRowHeight="15.75"/>
  <cols>
    <col min="1" max="1" width="2.625" style="2" customWidth="1"/>
    <col min="2" max="2" width="12.75" style="3" customWidth="1"/>
    <col min="3" max="3" width="16.75" style="4" customWidth="1"/>
    <col min="4" max="5" width="6.75" style="5" customWidth="1"/>
    <col min="6" max="6" width="6.75" style="2" customWidth="1"/>
    <col min="7" max="7" width="90.75" style="6" customWidth="1"/>
    <col min="8" max="8" width="16.75" style="7" customWidth="1"/>
    <col min="9" max="16384" width="9" style="2"/>
  </cols>
  <sheetData>
    <row r="1" spans="2:9" ht="78" customHeight="1">
      <c r="B1" s="27" t="s">
        <v>73</v>
      </c>
      <c r="C1" s="27"/>
      <c r="D1" s="27"/>
      <c r="E1" s="27"/>
      <c r="F1" s="27"/>
      <c r="G1" s="27"/>
      <c r="H1" s="27"/>
      <c r="I1" s="1"/>
    </row>
    <row r="2" spans="2:9" ht="20.100000000000001" customHeight="1"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1"/>
    </row>
    <row r="3" spans="2:9" ht="20.100000000000001" customHeight="1">
      <c r="B3" s="28" t="s">
        <v>74</v>
      </c>
      <c r="C3" s="31" t="s">
        <v>21</v>
      </c>
      <c r="D3" s="10">
        <v>0.83333333333333304</v>
      </c>
      <c r="E3" s="10">
        <f t="shared" ref="E3:E4" si="0">IF(ISBLANK(F3),"",D3+F3)</f>
        <v>0.83333333333333304</v>
      </c>
      <c r="F3" s="11">
        <v>0</v>
      </c>
      <c r="G3" s="29" t="s">
        <v>67</v>
      </c>
      <c r="H3" s="29"/>
      <c r="I3" s="1"/>
    </row>
    <row r="4" spans="2:9" ht="20.100000000000001" customHeight="1">
      <c r="B4" s="28"/>
      <c r="C4" s="31"/>
      <c r="D4" s="10">
        <f t="shared" ref="D4:D5" si="1">IF(ISBLANK(E3),"",E3)</f>
        <v>0.83333333333333304</v>
      </c>
      <c r="E4" s="10">
        <f t="shared" si="0"/>
        <v>0.84374999999999978</v>
      </c>
      <c r="F4" s="11">
        <v>1.0416666666666701E-2</v>
      </c>
      <c r="G4" s="12" t="s">
        <v>75</v>
      </c>
      <c r="H4" s="13" t="s">
        <v>24</v>
      </c>
      <c r="I4" s="1"/>
    </row>
    <row r="5" spans="2:9" s="1" customFormat="1" ht="20.100000000000001" customHeight="1">
      <c r="B5" s="28"/>
      <c r="C5" s="31"/>
      <c r="D5" s="10">
        <f t="shared" si="1"/>
        <v>0.84374999999999978</v>
      </c>
      <c r="E5" s="10">
        <f>IF(ISBLANK(F5),"",D5+F5)</f>
        <v>0.85416666666666652</v>
      </c>
      <c r="F5" s="11">
        <v>1.0416666666666701E-2</v>
      </c>
      <c r="G5" s="12" t="s">
        <v>76</v>
      </c>
      <c r="H5" s="13" t="s">
        <v>24</v>
      </c>
    </row>
    <row r="6" spans="2:9" customFormat="1" ht="20.100000000000001" customHeight="1">
      <c r="B6" s="28"/>
      <c r="C6" s="31" t="s">
        <v>31</v>
      </c>
      <c r="D6" s="10">
        <f t="shared" ref="D6:D12" si="2">IF(ISBLANK(E5),"",E5)</f>
        <v>0.85416666666666652</v>
      </c>
      <c r="E6" s="10">
        <f t="shared" ref="E6:E12" si="3">IF(ISBLANK(F6),"",D6+F6)</f>
        <v>0.85416666666666652</v>
      </c>
      <c r="F6" s="11">
        <v>0</v>
      </c>
      <c r="G6" s="29" t="s">
        <v>77</v>
      </c>
      <c r="H6" s="29"/>
      <c r="I6" s="1"/>
    </row>
    <row r="7" spans="2:9" s="1" customFormat="1" ht="20.100000000000001" customHeight="1">
      <c r="B7" s="28"/>
      <c r="C7" s="31"/>
      <c r="D7" s="10">
        <f t="shared" si="2"/>
        <v>0.85416666666666652</v>
      </c>
      <c r="E7" s="10">
        <f t="shared" si="3"/>
        <v>0.86458333333333326</v>
      </c>
      <c r="F7" s="11">
        <v>1.0416666666666701E-2</v>
      </c>
      <c r="G7" s="14" t="s">
        <v>78</v>
      </c>
      <c r="H7" s="13" t="s">
        <v>28</v>
      </c>
    </row>
    <row r="8" spans="2:9" ht="20.100000000000001" customHeight="1">
      <c r="B8" s="28"/>
      <c r="C8" s="31" t="s">
        <v>37</v>
      </c>
      <c r="D8" s="10">
        <f t="shared" si="2"/>
        <v>0.86458333333333326</v>
      </c>
      <c r="E8" s="10">
        <f t="shared" si="3"/>
        <v>0.86458333333333326</v>
      </c>
      <c r="F8" s="11">
        <v>0</v>
      </c>
      <c r="G8" s="29" t="s">
        <v>79</v>
      </c>
      <c r="H8" s="29"/>
      <c r="I8" s="1"/>
    </row>
    <row r="9" spans="2:9" ht="20.100000000000001" customHeight="1">
      <c r="B9" s="28"/>
      <c r="C9" s="31"/>
      <c r="D9" s="10">
        <f t="shared" si="2"/>
        <v>0.86458333333333326</v>
      </c>
      <c r="E9" s="10">
        <f t="shared" si="3"/>
        <v>0.875</v>
      </c>
      <c r="F9" s="11">
        <v>1.0416666666666701E-2</v>
      </c>
      <c r="G9" s="15" t="s">
        <v>80</v>
      </c>
      <c r="H9" s="13" t="s">
        <v>81</v>
      </c>
      <c r="I9" s="1"/>
    </row>
    <row r="10" spans="2:9" ht="20.100000000000001" customHeight="1">
      <c r="B10" s="28"/>
      <c r="C10" s="31" t="s">
        <v>43</v>
      </c>
      <c r="D10" s="10">
        <f t="shared" si="2"/>
        <v>0.875</v>
      </c>
      <c r="E10" s="10">
        <f t="shared" si="3"/>
        <v>0.875</v>
      </c>
      <c r="F10" s="11">
        <v>0</v>
      </c>
      <c r="G10" s="30" t="s">
        <v>82</v>
      </c>
      <c r="H10" s="30"/>
      <c r="I10" s="1"/>
    </row>
    <row r="11" spans="2:9" ht="20.100000000000001" customHeight="1">
      <c r="B11" s="28"/>
      <c r="C11" s="31"/>
      <c r="D11" s="10">
        <f t="shared" si="2"/>
        <v>0.875</v>
      </c>
      <c r="E11" s="10">
        <f t="shared" si="3"/>
        <v>0.88541666666666674</v>
      </c>
      <c r="F11" s="11">
        <v>1.0416666666666701E-2</v>
      </c>
      <c r="G11" s="16" t="s">
        <v>83</v>
      </c>
      <c r="H11" s="13" t="s">
        <v>20</v>
      </c>
      <c r="I11" s="1"/>
    </row>
    <row r="12" spans="2:9" ht="20.100000000000001" customHeight="1">
      <c r="B12" s="28"/>
      <c r="C12" s="31"/>
      <c r="D12" s="10">
        <f t="shared" si="2"/>
        <v>0.88541666666666674</v>
      </c>
      <c r="E12" s="10">
        <f t="shared" si="3"/>
        <v>0.89583333333333348</v>
      </c>
      <c r="F12" s="11">
        <v>1.0416666666666701E-2</v>
      </c>
      <c r="G12" s="16" t="s">
        <v>84</v>
      </c>
      <c r="H12" s="13" t="s">
        <v>40</v>
      </c>
      <c r="I12" s="1"/>
    </row>
    <row r="13" spans="2:9" s="1" customFormat="1" ht="20.100000000000001" customHeight="1">
      <c r="B13" s="28"/>
      <c r="C13" s="33" t="s">
        <v>35</v>
      </c>
      <c r="D13" s="33"/>
      <c r="E13" s="33"/>
      <c r="F13" s="33"/>
      <c r="G13" s="33"/>
      <c r="H13" s="33"/>
    </row>
  </sheetData>
  <mergeCells count="11">
    <mergeCell ref="G3:H3"/>
    <mergeCell ref="G6:H6"/>
    <mergeCell ref="G8:H8"/>
    <mergeCell ref="G10:H10"/>
    <mergeCell ref="B1:H1"/>
    <mergeCell ref="C13:H13"/>
    <mergeCell ref="B3:B13"/>
    <mergeCell ref="C3:C5"/>
    <mergeCell ref="C6:C7"/>
    <mergeCell ref="C8:C9"/>
    <mergeCell ref="C10:C12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Day-1</vt:lpstr>
      <vt:lpstr>Day-2</vt:lpstr>
      <vt:lpstr>Day-3</vt:lpstr>
      <vt:lpstr>Day-4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cmcc</cp:lastModifiedBy>
  <dcterms:created xsi:type="dcterms:W3CDTF">2006-09-13T11:21:00Z</dcterms:created>
  <dcterms:modified xsi:type="dcterms:W3CDTF">2020-11-16T09:13:45Z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KSOProductBuildVer">
    <vt:lpwstr>2052-11.1.0.10132</vt:lpwstr>
  </property>
</Properties>
</file>