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900" yWindow="645" windowWidth="16290" windowHeight="7185" activeTab="1"/>
  </bookViews>
  <sheets>
    <sheet name="Day-1" sheetId="1" r:id="rId1"/>
    <sheet name="Day-2" sheetId="7" r:id="rId2"/>
    <sheet name="Sheet1" sheetId="5" r:id="rId3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7" l="1"/>
  <c r="D4" i="7" s="1"/>
  <c r="E4" i="7" s="1"/>
  <c r="D5" i="7" s="1"/>
  <c r="E5" i="7" s="1"/>
  <c r="D6" i="7" s="1"/>
  <c r="E6" i="7" s="1"/>
  <c r="D7" i="7" s="1"/>
  <c r="E7" i="7" s="1"/>
  <c r="D8" i="7" s="1"/>
  <c r="E8" i="7" s="1"/>
  <c r="D9" i="7" s="1"/>
  <c r="E9" i="7" s="1"/>
  <c r="D10" i="7" s="1"/>
  <c r="E10" i="7" s="1"/>
  <c r="D11" i="7" s="1"/>
  <c r="E11" i="7" s="1"/>
  <c r="D12" i="7" s="1"/>
  <c r="E12" i="7" s="1"/>
  <c r="D13" i="7" s="1"/>
  <c r="E13" i="7" s="1"/>
  <c r="D14" i="7" s="1"/>
  <c r="E14" i="7" s="1"/>
  <c r="D15" i="7" s="1"/>
  <c r="E15" i="7" s="1"/>
  <c r="D16" i="7" s="1"/>
  <c r="E16" i="7" s="1"/>
  <c r="D17" i="7" s="1"/>
  <c r="E17" i="7" s="1"/>
  <c r="D18" i="7" s="1"/>
  <c r="E18" i="7" s="1"/>
  <c r="E19" i="1"/>
  <c r="D20" i="1"/>
  <c r="E20" i="1" s="1"/>
  <c r="D21" i="1" s="1"/>
  <c r="E21" i="1" s="1"/>
  <c r="D22" i="1" s="1"/>
  <c r="E22" i="1" s="1"/>
  <c r="D23" i="1" s="1"/>
  <c r="E23" i="1" s="1"/>
  <c r="D24" i="1" s="1"/>
  <c r="E24" i="1" s="1"/>
  <c r="D25" i="1" s="1"/>
  <c r="E25" i="1" s="1"/>
  <c r="D26" i="1" s="1"/>
  <c r="E26" i="1" s="1"/>
  <c r="D27" i="1" s="1"/>
  <c r="E27" i="1" s="1"/>
  <c r="D28" i="1" s="1"/>
  <c r="E28" i="1" s="1"/>
  <c r="D29" i="1" s="1"/>
  <c r="E29" i="1" s="1"/>
  <c r="D30" i="1" s="1"/>
  <c r="E30" i="1" s="1"/>
  <c r="D31" i="1" s="1"/>
  <c r="E31" i="1" s="1"/>
  <c r="D32" i="1" s="1"/>
  <c r="E32" i="1" s="1"/>
  <c r="D33" i="1" s="1"/>
  <c r="E33" i="1" s="1"/>
  <c r="D34" i="1" s="1"/>
  <c r="E34" i="1" s="1"/>
  <c r="D35" i="1" s="1"/>
  <c r="E35" i="1" s="1"/>
  <c r="D36" i="1" s="1"/>
  <c r="E36" i="1" s="1"/>
  <c r="D37" i="1" s="1"/>
  <c r="E37" i="1" s="1"/>
  <c r="D38" i="1" s="1"/>
  <c r="E38" i="1" s="1"/>
  <c r="D39" i="1" s="1"/>
  <c r="E39" i="1" s="1"/>
  <c r="E3" i="1"/>
  <c r="D4" i="1" s="1"/>
  <c r="E4" i="1" s="1"/>
  <c r="D5" i="1" s="1"/>
  <c r="E5" i="1" s="1"/>
  <c r="D6" i="1" s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15" i="1" s="1"/>
  <c r="E15" i="1" s="1"/>
  <c r="D16" i="1" s="1"/>
  <c r="E16" i="1" s="1"/>
  <c r="D17" i="1" s="1"/>
  <c r="E17" i="1" s="1"/>
  <c r="E20" i="7"/>
  <c r="D21" i="7"/>
  <c r="E21" i="7" s="1"/>
  <c r="D22" i="7" s="1"/>
  <c r="E22" i="7" s="1"/>
  <c r="D23" i="7" s="1"/>
  <c r="E23" i="7" s="1"/>
  <c r="D24" i="7" s="1"/>
  <c r="E24" i="7" s="1"/>
  <c r="D25" i="7" s="1"/>
  <c r="E25" i="7" s="1"/>
  <c r="D26" i="7" s="1"/>
  <c r="E26" i="7" s="1"/>
  <c r="D27" i="7" s="1"/>
  <c r="E27" i="7" s="1"/>
  <c r="D28" i="7" s="1"/>
  <c r="E28" i="7" s="1"/>
  <c r="D29" i="7" s="1"/>
  <c r="E29" i="7" s="1"/>
  <c r="D30" i="7" s="1"/>
  <c r="E30" i="7" s="1"/>
  <c r="D31" i="7" s="1"/>
  <c r="E31" i="7" s="1"/>
  <c r="D32" i="7" s="1"/>
  <c r="E32" i="7" s="1"/>
  <c r="D33" i="7" s="1"/>
  <c r="E33" i="7" s="1"/>
  <c r="D34" i="7" s="1"/>
  <c r="E34" i="7" s="1"/>
  <c r="D35" i="7" s="1"/>
  <c r="E35" i="7" s="1"/>
  <c r="D36" i="7" s="1"/>
  <c r="E36" i="7" s="1"/>
  <c r="D37" i="7" s="1"/>
  <c r="E37" i="7" s="1"/>
  <c r="D38" i="7" s="1"/>
  <c r="E38" i="7" s="1"/>
  <c r="D39" i="7" s="1"/>
  <c r="E39" i="7" s="1"/>
</calcChain>
</file>

<file path=xl/sharedStrings.xml><?xml version="1.0" encoding="utf-8"?>
<sst xmlns="http://schemas.openxmlformats.org/spreadsheetml/2006/main" count="162" uniqueCount="127">
  <si>
    <t>Session</t>
  </si>
  <si>
    <t>Sub-Session</t>
  </si>
  <si>
    <t>Topic</t>
  </si>
  <si>
    <t>Company</t>
  </si>
  <si>
    <t>Open Discussion</t>
    <phoneticPr fontId="1" type="noConversion"/>
  </si>
  <si>
    <t>Program Report</t>
    <phoneticPr fontId="3" type="noConversion"/>
  </si>
  <si>
    <t>Opening Note</t>
    <phoneticPr fontId="3" type="noConversion"/>
  </si>
  <si>
    <t>From</t>
    <phoneticPr fontId="3" type="noConversion"/>
  </si>
  <si>
    <t>To</t>
    <phoneticPr fontId="3" type="noConversion"/>
  </si>
  <si>
    <t>Dur</t>
    <phoneticPr fontId="3" type="noConversion"/>
  </si>
  <si>
    <t>Invited Speeches</t>
    <phoneticPr fontId="1" type="noConversion"/>
  </si>
  <si>
    <t>Coffee Break</t>
    <phoneticPr fontId="1" type="noConversion"/>
  </si>
  <si>
    <t>Topic 1</t>
    <phoneticPr fontId="1" type="noConversion"/>
  </si>
  <si>
    <t>Lunch</t>
    <phoneticPr fontId="1" type="noConversion"/>
  </si>
  <si>
    <r>
      <rPr>
        <b/>
        <sz val="12"/>
        <color theme="1"/>
        <rFont val="Calibri"/>
        <family val="2"/>
      </rPr>
      <t>Plenary</t>
    </r>
    <r>
      <rPr>
        <sz val="12"/>
        <color theme="1"/>
        <rFont val="Calibri"/>
        <family val="2"/>
      </rPr>
      <t xml:space="preserve">
</t>
    </r>
    <r>
      <rPr>
        <u/>
        <sz val="12"/>
        <color theme="1"/>
        <rFont val="Calibri"/>
        <family val="2"/>
      </rPr>
      <t>Moderator:
Yuhong Huang</t>
    </r>
    <phoneticPr fontId="1" type="noConversion"/>
  </si>
  <si>
    <t>Topic 2</t>
    <phoneticPr fontId="1" type="noConversion"/>
  </si>
  <si>
    <r>
      <rPr>
        <b/>
        <sz val="12"/>
        <color theme="1"/>
        <rFont val="Calibri"/>
        <family val="2"/>
      </rPr>
      <t>Summary</t>
    </r>
    <r>
      <rPr>
        <sz val="12"/>
        <color theme="1"/>
        <rFont val="Calibri"/>
        <family val="2"/>
      </rPr>
      <t xml:space="preserve">
</t>
    </r>
    <r>
      <rPr>
        <u/>
        <sz val="12"/>
        <color theme="1"/>
        <rFont val="Calibri"/>
        <family val="2"/>
      </rPr>
      <t>Moderator:
Yuhong Huang</t>
    </r>
    <phoneticPr fontId="1" type="noConversion"/>
  </si>
  <si>
    <t>Program summary</t>
    <phoneticPr fontId="1" type="noConversion"/>
  </si>
  <si>
    <t>Closing remarks</t>
    <phoneticPr fontId="1" type="noConversion"/>
  </si>
  <si>
    <t>GTI</t>
  </si>
  <si>
    <t>Conclusions and GTI Future Plan</t>
  </si>
  <si>
    <t>SoftBank</t>
  </si>
  <si>
    <t>Opening Speech</t>
  </si>
  <si>
    <t>4G &amp; Evolution Program</t>
  </si>
  <si>
    <t>CM</t>
  </si>
  <si>
    <t>5G eMBB Program</t>
  </si>
  <si>
    <t>VDF</t>
  </si>
  <si>
    <t>MIoT Program</t>
  </si>
  <si>
    <t>Cloud Robot Program</t>
  </si>
  <si>
    <t>CM</t>
    <phoneticPr fontId="1" type="noConversion"/>
  </si>
  <si>
    <t>5G device key technologies and certification</t>
    <phoneticPr fontId="3" type="noConversion"/>
  </si>
  <si>
    <t>Ways to monetize M-IoT through innovative services and business models</t>
    <phoneticPr fontId="1" type="noConversion"/>
  </si>
  <si>
    <t>Topic 3</t>
    <phoneticPr fontId="1" type="noConversion"/>
  </si>
  <si>
    <r>
      <t xml:space="preserve">5G eMBB
</t>
    </r>
    <r>
      <rPr>
        <u/>
        <sz val="12"/>
        <rFont val="Calibri"/>
        <family val="2"/>
      </rPr>
      <t>Moderator:
Prakash Bhat</t>
    </r>
    <phoneticPr fontId="1" type="noConversion"/>
  </si>
  <si>
    <r>
      <t xml:space="preserve">M-IoT
</t>
    </r>
    <r>
      <rPr>
        <u/>
        <sz val="12"/>
        <color theme="1"/>
        <rFont val="Calibri"/>
        <family val="2"/>
      </rPr>
      <t>Moderator: 
Herkole Sava</t>
    </r>
    <phoneticPr fontId="1" type="noConversion"/>
  </si>
  <si>
    <t>TBD</t>
    <phoneticPr fontId="1" type="noConversion"/>
  </si>
  <si>
    <r>
      <t xml:space="preserve"> Innovative Business and Application
——Private Network
</t>
    </r>
    <r>
      <rPr>
        <u/>
        <sz val="12"/>
        <color theme="1"/>
        <rFont val="Calibri"/>
        <family val="2"/>
      </rPr>
      <t>Moderator:
Kathleen Leach</t>
    </r>
    <phoneticPr fontId="1" type="noConversion"/>
  </si>
  <si>
    <t>NB-IoT pilot, trial and device solution</t>
    <phoneticPr fontId="1" type="noConversion"/>
  </si>
  <si>
    <t>Quectel</t>
    <phoneticPr fontId="1" type="noConversion"/>
  </si>
  <si>
    <t>5G Sky Office Whitepaper Release</t>
    <phoneticPr fontId="1" type="noConversion"/>
  </si>
  <si>
    <t>Lenovo</t>
    <phoneticPr fontId="1" type="noConversion"/>
  </si>
  <si>
    <t>Requirements of Broadband IoT for Wireless communication Technology</t>
    <phoneticPr fontId="1" type="noConversion"/>
  </si>
  <si>
    <t>5G subway solution</t>
    <phoneticPr fontId="1" type="noConversion"/>
  </si>
  <si>
    <t>Private Network</t>
    <phoneticPr fontId="1" type="noConversion"/>
  </si>
  <si>
    <t>Network performance enhancement with Massive MIMO</t>
    <phoneticPr fontId="1" type="noConversion"/>
  </si>
  <si>
    <t>AI based Massive MIMO solution</t>
    <phoneticPr fontId="1" type="noConversion"/>
  </si>
  <si>
    <t>Huawei</t>
    <phoneticPr fontId="1" type="noConversion"/>
  </si>
  <si>
    <t>ZTE</t>
    <phoneticPr fontId="1" type="noConversion"/>
  </si>
  <si>
    <t>Ericsson</t>
    <phoneticPr fontId="1" type="noConversion"/>
  </si>
  <si>
    <t>State Grid</t>
    <phoneticPr fontId="1" type="noConversion"/>
  </si>
  <si>
    <t>R&amp;S</t>
    <phoneticPr fontId="1" type="noConversion"/>
  </si>
  <si>
    <t>ZTE</t>
    <phoneticPr fontId="1" type="noConversion"/>
  </si>
  <si>
    <t>Huawei</t>
    <phoneticPr fontId="1" type="noConversion"/>
  </si>
  <si>
    <t xml:space="preserve">5G mmWave spectrum whitepaper release </t>
    <phoneticPr fontId="1" type="noConversion"/>
  </si>
  <si>
    <r>
      <t xml:space="preserve">5G eMBB
</t>
    </r>
    <r>
      <rPr>
        <u/>
        <sz val="12"/>
        <rFont val="Calibri"/>
        <family val="2"/>
      </rPr>
      <t>Moderator:
Prakash Bhat</t>
    </r>
    <phoneticPr fontId="3" type="noConversion"/>
  </si>
  <si>
    <r>
      <rPr>
        <b/>
        <sz val="12"/>
        <color theme="1"/>
        <rFont val="Calibri"/>
        <family val="2"/>
      </rPr>
      <t>4G&amp;Evolution</t>
    </r>
    <r>
      <rPr>
        <sz val="12"/>
        <color theme="1"/>
        <rFont val="Calibri"/>
        <family val="2"/>
      </rPr>
      <t xml:space="preserve">
</t>
    </r>
    <r>
      <rPr>
        <u/>
        <sz val="12"/>
        <color theme="1"/>
        <rFont val="Calibri"/>
        <family val="2"/>
      </rPr>
      <t>Moderator: 
Guangyi Liu</t>
    </r>
    <phoneticPr fontId="1" type="noConversion"/>
  </si>
  <si>
    <t>Datang</t>
    <phoneticPr fontId="1" type="noConversion"/>
  </si>
  <si>
    <t>Keysight</t>
    <phoneticPr fontId="1" type="noConversion"/>
  </si>
  <si>
    <t>Unisoc</t>
    <phoneticPr fontId="1" type="noConversion"/>
  </si>
  <si>
    <t>Mutlibeam antenna trial sharing</t>
    <phoneticPr fontId="1" type="noConversion"/>
  </si>
  <si>
    <r>
      <t xml:space="preserve">24th GTI Workshop Agenda
    </t>
    </r>
    <r>
      <rPr>
        <b/>
        <sz val="18"/>
        <color theme="0"/>
        <rFont val="Cambria"/>
        <family val="1"/>
      </rPr>
      <t>Date: Feb. 22nd                    Meeting room: Glories A</t>
    </r>
    <phoneticPr fontId="3" type="noConversion"/>
  </si>
  <si>
    <r>
      <t xml:space="preserve">24th GTI Workshop Agenda
 </t>
    </r>
    <r>
      <rPr>
        <b/>
        <sz val="18"/>
        <color theme="0"/>
        <rFont val="Cambria"/>
        <family val="1"/>
      </rPr>
      <t xml:space="preserve">   Date: Feb. 21st                    Meeting room: Glories A</t>
    </r>
    <phoneticPr fontId="3" type="noConversion"/>
  </si>
  <si>
    <t>Sprint</t>
  </si>
  <si>
    <t>RIL</t>
  </si>
  <si>
    <t>Arete-M</t>
  </si>
  <si>
    <t>Ericcson</t>
  </si>
  <si>
    <t>Nokia</t>
  </si>
  <si>
    <t>GSMA</t>
  </si>
  <si>
    <t>5G end-to-end pre-commercial progress</t>
    <phoneticPr fontId="3" type="noConversion"/>
  </si>
  <si>
    <t>Voice in 5G</t>
    <phoneticPr fontId="1" type="noConversion"/>
  </si>
  <si>
    <t>Ericsson</t>
    <phoneticPr fontId="1" type="noConversion"/>
  </si>
  <si>
    <t>Nokia</t>
    <phoneticPr fontId="1" type="noConversion"/>
  </si>
  <si>
    <t>Huawei</t>
    <phoneticPr fontId="1" type="noConversion"/>
  </si>
  <si>
    <t>The release of the World's 1st batch of "GTI 5G S-Module Prototype (M.2)"</t>
    <phoneticPr fontId="1" type="noConversion"/>
  </si>
  <si>
    <t>Fibocom</t>
    <phoneticPr fontId="1" type="noConversion"/>
  </si>
  <si>
    <t>The release of the World‘s 1st batch of "GTI 5G S-Module Prototype (LGA)"</t>
    <phoneticPr fontId="1" type="noConversion"/>
  </si>
  <si>
    <t>5G S-Module and vertical industry device</t>
    <phoneticPr fontId="1" type="noConversion"/>
  </si>
  <si>
    <t>Nokia</t>
    <phoneticPr fontId="1" type="noConversion"/>
  </si>
  <si>
    <t>The applications of AR in vertical industry</t>
    <phoneticPr fontId="1" type="noConversion"/>
  </si>
  <si>
    <t>Synchronization and 5G spectrum regulation in EU</t>
    <phoneticPr fontId="1" type="noConversion"/>
  </si>
  <si>
    <t>5G precommercial update</t>
    <phoneticPr fontId="1" type="noConversion"/>
  </si>
  <si>
    <t>Agile core network deployment strategy</t>
    <phoneticPr fontId="1" type="noConversion"/>
  </si>
  <si>
    <t>Baicells</t>
    <phoneticPr fontId="1" type="noConversion"/>
  </si>
  <si>
    <t>5G commercial experience</t>
    <phoneticPr fontId="1" type="noConversion"/>
  </si>
  <si>
    <t>Huawei</t>
    <phoneticPr fontId="1" type="noConversion"/>
  </si>
  <si>
    <t>(cont.)
Topic 1</t>
    <phoneticPr fontId="3" type="noConversion"/>
  </si>
  <si>
    <t>Power Saving Strategies for 5G Terminal</t>
    <phoneticPr fontId="1" type="noConversion"/>
  </si>
  <si>
    <t>Microsoft</t>
    <phoneticPr fontId="1" type="noConversion"/>
  </si>
  <si>
    <t>Agence Nationale des Fréquences</t>
    <phoneticPr fontId="1" type="noConversion"/>
  </si>
  <si>
    <t>CM</t>
    <phoneticPr fontId="1" type="noConversion"/>
  </si>
  <si>
    <t xml:space="preserve">Sub-6GHz 5G pre-commercial whitepaper release </t>
    <phoneticPr fontId="1" type="noConversion"/>
  </si>
  <si>
    <t>Multiple operators coexistence in the same 5G frequency bands whitepaper release</t>
    <phoneticPr fontId="1" type="noConversion"/>
  </si>
  <si>
    <t>5G MEC deployment strategy whitepaper release</t>
    <phoneticPr fontId="1" type="noConversion"/>
  </si>
  <si>
    <t>Network slicing solution whitepaper release</t>
    <phoneticPr fontId="1" type="noConversion"/>
  </si>
  <si>
    <t>5G E2E test instrument map whitepaper release</t>
    <phoneticPr fontId="1" type="noConversion"/>
  </si>
  <si>
    <t>Sub-6GHz 5G small cell and indoor solution whitepaper release</t>
    <phoneticPr fontId="1" type="noConversion"/>
  </si>
  <si>
    <t>GTI device certification progress</t>
    <phoneticPr fontId="1" type="noConversion"/>
  </si>
  <si>
    <t>IoT NB-IoT capacity evaluation under various IoT service models</t>
    <phoneticPr fontId="1" type="noConversion"/>
  </si>
  <si>
    <t>Thoughts on IoT device design</t>
    <phoneticPr fontId="1" type="noConversion"/>
  </si>
  <si>
    <t>Application and pospect of NB-IoT/eMTC modules</t>
    <phoneticPr fontId="1" type="noConversion"/>
  </si>
  <si>
    <t>NB-IoT value beyond connectivity</t>
    <phoneticPr fontId="1" type="noConversion"/>
  </si>
  <si>
    <t>Global Internet players’ approaches to IoT</t>
    <phoneticPr fontId="1" type="noConversion"/>
  </si>
  <si>
    <t>Status of industry IoT</t>
    <phoneticPr fontId="1" type="noConversion"/>
  </si>
  <si>
    <t>Sub 6GHz IODT progress</t>
    <phoneticPr fontId="1" type="noConversion"/>
  </si>
  <si>
    <t>Base station power consumption solution</t>
    <phoneticPr fontId="1" type="noConversion"/>
  </si>
  <si>
    <t>Thoughts on private network business model</t>
    <phoneticPr fontId="1" type="noConversion"/>
  </si>
  <si>
    <t>Presentation of the GTI private networks whitepaper</t>
    <phoneticPr fontId="1" type="noConversion"/>
  </si>
  <si>
    <t>Update on private networks in Singapore</t>
    <phoneticPr fontId="1" type="noConversion"/>
  </si>
  <si>
    <t>Introduction of private network</t>
    <phoneticPr fontId="1" type="noConversion"/>
  </si>
  <si>
    <t>Private network use case sharing</t>
    <phoneticPr fontId="1" type="noConversion"/>
  </si>
  <si>
    <t>Virtual private network by MEC</t>
    <phoneticPr fontId="1" type="noConversion"/>
  </si>
  <si>
    <t>GSMA Future Networks - Private petworks and the MNO</t>
    <phoneticPr fontId="1" type="noConversion"/>
  </si>
  <si>
    <t>Program Summary</t>
    <phoneticPr fontId="1" type="noConversion"/>
  </si>
  <si>
    <t>5G Device Power Consumption Whitepaper Release</t>
  </si>
  <si>
    <t>Release of GTI 5G device OTA performance white paper and OTA test plan for Sub-6GHz terminals</t>
  </si>
  <si>
    <t>HWA-TECH</t>
  </si>
  <si>
    <t>5G Inter-RAT Interworking</t>
  </si>
  <si>
    <t>MTK</t>
  </si>
  <si>
    <t>5G Device Test and Certification Solution Progress</t>
  </si>
  <si>
    <t>The 5G transformation of the modern workplace</t>
    <phoneticPr fontId="1" type="noConversion"/>
  </si>
  <si>
    <t>Jorjin Technologies</t>
    <phoneticPr fontId="1" type="noConversion"/>
  </si>
  <si>
    <t>vivo</t>
    <phoneticPr fontId="1" type="noConversion"/>
  </si>
  <si>
    <t>5G security report</t>
    <phoneticPr fontId="1" type="noConversion"/>
  </si>
  <si>
    <r>
      <t xml:space="preserve">5G end-to-end pre-commercial progress: </t>
    </r>
    <r>
      <rPr>
        <sz val="12"/>
        <color theme="1"/>
        <rFont val="Calibri"/>
        <family val="2"/>
      </rPr>
      <t>Whitepaper release</t>
    </r>
    <phoneticPr fontId="1" type="noConversion"/>
  </si>
  <si>
    <r>
      <rPr>
        <b/>
        <sz val="12"/>
        <color theme="1"/>
        <rFont val="Calibri"/>
        <family val="2"/>
      </rPr>
      <t>5G eMBB</t>
    </r>
    <r>
      <rPr>
        <sz val="12"/>
        <color theme="1"/>
        <rFont val="Calibri"/>
        <family val="2"/>
      </rPr>
      <t xml:space="preserve">
</t>
    </r>
    <r>
      <rPr>
        <u/>
        <sz val="12"/>
        <color theme="1"/>
        <rFont val="Calibri"/>
        <family val="2"/>
      </rPr>
      <t>Moderator: 
Prakash Bhat</t>
    </r>
    <phoneticPr fontId="1" type="noConversion"/>
  </si>
  <si>
    <t>Turning IoT Ambition into Business Reality</t>
    <phoneticPr fontId="1" type="noConversion"/>
  </si>
  <si>
    <t>Cumulocity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</si>
</sst>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6">
    <font>
      <sz val="11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1"/>
      <color theme="0"/>
      <name val="DengXian"/>
      <family val="2"/>
      <charset val="134"/>
      <scheme val="minor"/>
    </font>
    <font>
      <sz val="9"/>
      <name val="宋体"/>
      <family val="3"/>
      <charset val="134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  <font>
      <b/>
      <sz val="20"/>
      <color theme="0"/>
      <name val="Cambria"/>
      <family val="1"/>
    </font>
    <font>
      <sz val="12"/>
      <name val="Calibri"/>
      <family val="2"/>
    </font>
    <font>
      <b/>
      <sz val="18"/>
      <color theme="0"/>
      <name val="Cambria"/>
      <family val="1"/>
    </font>
    <font>
      <i/>
      <sz val="12"/>
      <color theme="1"/>
      <name val="Calibri"/>
      <family val="2"/>
    </font>
    <font>
      <u/>
      <sz val="12"/>
      <name val="Calibri"/>
      <family val="2"/>
    </font>
    <font>
      <i/>
      <sz val="12"/>
      <name val="Calibri"/>
      <family val="2"/>
    </font>
    <font>
      <sz val="12"/>
      <color rgb="FFFF0000"/>
      <name val="Calibri"/>
      <family val="2"/>
    </font>
    <font>
      <sz val="12"/>
      <color theme="1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>
      <alignment vertical="center"/>
    </xf>
    <xf numFmtId="16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64" fontId="9" fillId="0" borderId="1" xfId="0" applyNumberFormat="1" applyFont="1" applyFill="1" applyBorder="1" applyAlignment="1" applyProtection="1">
      <alignment horizontal="left" vertical="center" wrapText="1"/>
    </xf>
    <xf numFmtId="164" fontId="9" fillId="11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4" fontId="9" fillId="5" borderId="1" xfId="0" applyNumberFormat="1" applyFont="1" applyFill="1" applyBorder="1" applyAlignment="1" applyProtection="1">
      <alignment horizontal="left" vertical="center" wrapText="1"/>
    </xf>
    <xf numFmtId="164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>
      <alignment vertical="center"/>
    </xf>
    <xf numFmtId="164" fontId="9" fillId="1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</cellXfs>
  <cellStyles count="2">
    <cellStyle name="常规" xfId="0" builtinId="0"/>
    <cellStyle name="强调文字颜色 1" xfId="1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zoomScale="90" zoomScaleNormal="90" zoomScalePageLayoutView="80" workbookViewId="0">
      <selection activeCell="L4" sqref="L4"/>
    </sheetView>
  </sheetViews>
  <sheetFormatPr defaultColWidth="9" defaultRowHeight="15.75"/>
  <cols>
    <col min="1" max="1" width="2.625" style="1" customWidth="1"/>
    <col min="2" max="2" width="15.625" style="3" customWidth="1"/>
    <col min="3" max="3" width="15.625" style="4" customWidth="1"/>
    <col min="4" max="5" width="6.625" style="2" customWidth="1"/>
    <col min="6" max="6" width="6.625" style="6" customWidth="1"/>
    <col min="7" max="7" width="67.75" style="6" customWidth="1"/>
    <col min="8" max="8" width="15.625" style="7" customWidth="1"/>
    <col min="9" max="16384" width="9" style="1"/>
  </cols>
  <sheetData>
    <row r="1" spans="2:9" ht="60" customHeight="1">
      <c r="B1" s="44" t="s">
        <v>61</v>
      </c>
      <c r="C1" s="44"/>
      <c r="D1" s="44"/>
      <c r="E1" s="44"/>
      <c r="F1" s="44"/>
      <c r="G1" s="44"/>
      <c r="H1" s="44"/>
    </row>
    <row r="2" spans="2:9">
      <c r="B2" s="12" t="s">
        <v>0</v>
      </c>
      <c r="C2" s="12" t="s">
        <v>1</v>
      </c>
      <c r="D2" s="14" t="s">
        <v>7</v>
      </c>
      <c r="E2" s="14" t="s">
        <v>8</v>
      </c>
      <c r="F2" s="12" t="s">
        <v>9</v>
      </c>
      <c r="G2" s="12" t="s">
        <v>2</v>
      </c>
      <c r="H2" s="12" t="s">
        <v>3</v>
      </c>
    </row>
    <row r="3" spans="2:9">
      <c r="B3" s="46" t="s">
        <v>14</v>
      </c>
      <c r="C3" s="5" t="s">
        <v>6</v>
      </c>
      <c r="D3" s="8">
        <v>0.375</v>
      </c>
      <c r="E3" s="9">
        <f>IF(ISBLANK(F3),"",D3+F3)</f>
        <v>0.38541666666666669</v>
      </c>
      <c r="F3" s="19">
        <v>1.0416666666666666E-2</v>
      </c>
      <c r="G3" s="40" t="s">
        <v>22</v>
      </c>
      <c r="H3" s="40" t="s">
        <v>19</v>
      </c>
    </row>
    <row r="4" spans="2:9">
      <c r="B4" s="46"/>
      <c r="C4" s="45" t="s">
        <v>5</v>
      </c>
      <c r="D4" s="33">
        <f t="shared" ref="D4" si="0">IF(ISBLANK(E3),"",E3)</f>
        <v>0.38541666666666669</v>
      </c>
      <c r="E4" s="33">
        <f t="shared" ref="E4" si="1">IF(ISBLANK(F4),"",D4+F4)</f>
        <v>0.39583333333333337</v>
      </c>
      <c r="F4" s="19">
        <v>1.0416666666666666E-2</v>
      </c>
      <c r="G4" s="31" t="s">
        <v>23</v>
      </c>
      <c r="H4" s="31" t="s">
        <v>29</v>
      </c>
    </row>
    <row r="5" spans="2:9" s="6" customFormat="1">
      <c r="B5" s="46"/>
      <c r="C5" s="45"/>
      <c r="D5" s="33">
        <f t="shared" ref="D5:D6" si="2">IF(ISBLANK(E4),"",E4)</f>
        <v>0.39583333333333337</v>
      </c>
      <c r="E5" s="33">
        <f t="shared" ref="E5:E6" si="3">IF(ISBLANK(F5),"",D5+F5)</f>
        <v>0.40625000000000006</v>
      </c>
      <c r="F5" s="19">
        <v>1.0416666666666666E-2</v>
      </c>
      <c r="G5" s="31" t="s">
        <v>25</v>
      </c>
      <c r="H5" s="31" t="s">
        <v>26</v>
      </c>
    </row>
    <row r="6" spans="2:9" s="6" customFormat="1">
      <c r="B6" s="46"/>
      <c r="C6" s="45"/>
      <c r="D6" s="33">
        <f t="shared" si="2"/>
        <v>0.40625000000000006</v>
      </c>
      <c r="E6" s="33">
        <f t="shared" si="3"/>
        <v>0.41666666666666674</v>
      </c>
      <c r="F6" s="19">
        <v>1.0416666666666666E-2</v>
      </c>
      <c r="G6" s="31" t="s">
        <v>27</v>
      </c>
      <c r="H6" s="31" t="s">
        <v>24</v>
      </c>
    </row>
    <row r="7" spans="2:9" s="6" customFormat="1">
      <c r="B7" s="46"/>
      <c r="C7" s="45"/>
      <c r="D7" s="33">
        <f t="shared" ref="D7:D8" si="4">IF(ISBLANK(E6),"",E6)</f>
        <v>0.41666666666666674</v>
      </c>
      <c r="E7" s="33">
        <f t="shared" ref="E7:E8" si="5">IF(ISBLANK(F7),"",D7+F7)</f>
        <v>0.42708333333333343</v>
      </c>
      <c r="F7" s="19">
        <v>1.0416666666666666E-2</v>
      </c>
      <c r="G7" s="31" t="s">
        <v>28</v>
      </c>
      <c r="H7" s="31" t="s">
        <v>21</v>
      </c>
    </row>
    <row r="8" spans="2:9" s="6" customFormat="1">
      <c r="B8" s="46"/>
      <c r="C8" s="45" t="s">
        <v>10</v>
      </c>
      <c r="D8" s="33">
        <f t="shared" si="4"/>
        <v>0.42708333333333343</v>
      </c>
      <c r="E8" s="33">
        <f t="shared" si="5"/>
        <v>0.43750000000000011</v>
      </c>
      <c r="F8" s="19">
        <v>1.0416666666666666E-2</v>
      </c>
      <c r="G8" s="29" t="s">
        <v>80</v>
      </c>
      <c r="H8" s="31" t="s">
        <v>29</v>
      </c>
      <c r="I8" s="41"/>
    </row>
    <row r="9" spans="2:9" s="30" customFormat="1">
      <c r="B9" s="46"/>
      <c r="C9" s="45"/>
      <c r="D9" s="33">
        <f t="shared" ref="D9:D17" si="6">IF(ISBLANK(E8),"",E8)</f>
        <v>0.43750000000000011</v>
      </c>
      <c r="E9" s="33">
        <f t="shared" ref="E9:E17" si="7">IF(ISBLANK(F9),"",D9+F9)</f>
        <v>0.4479166666666668</v>
      </c>
      <c r="F9" s="19">
        <v>1.0416666666666666E-2</v>
      </c>
      <c r="G9" s="29" t="s">
        <v>83</v>
      </c>
      <c r="H9" s="31" t="s">
        <v>84</v>
      </c>
    </row>
    <row r="10" spans="2:9" s="30" customFormat="1">
      <c r="B10" s="46"/>
      <c r="C10" s="45"/>
      <c r="D10" s="33">
        <f t="shared" si="6"/>
        <v>0.4479166666666668</v>
      </c>
      <c r="E10" s="33">
        <f t="shared" si="7"/>
        <v>0.45833333333333348</v>
      </c>
      <c r="F10" s="19">
        <v>1.0416666666666666E-2</v>
      </c>
      <c r="G10" s="29" t="s">
        <v>122</v>
      </c>
      <c r="H10" s="31" t="s">
        <v>89</v>
      </c>
    </row>
    <row r="11" spans="2:9" s="30" customFormat="1" ht="31.5">
      <c r="B11" s="46"/>
      <c r="C11" s="45"/>
      <c r="D11" s="33">
        <f t="shared" si="6"/>
        <v>0.45833333333333348</v>
      </c>
      <c r="E11" s="33">
        <f t="shared" si="7"/>
        <v>0.46875000000000017</v>
      </c>
      <c r="F11" s="19">
        <v>1.0416666666666666E-2</v>
      </c>
      <c r="G11" s="29" t="s">
        <v>79</v>
      </c>
      <c r="H11" s="31" t="s">
        <v>88</v>
      </c>
    </row>
    <row r="12" spans="2:9" s="30" customFormat="1">
      <c r="B12" s="46"/>
      <c r="C12" s="45"/>
      <c r="D12" s="33">
        <f t="shared" si="6"/>
        <v>0.46875000000000017</v>
      </c>
      <c r="E12" s="33">
        <f t="shared" si="7"/>
        <v>0.47916666666666685</v>
      </c>
      <c r="F12" s="28">
        <v>1.0416666666666666E-2</v>
      </c>
      <c r="G12" s="40" t="s">
        <v>86</v>
      </c>
      <c r="H12" s="29" t="s">
        <v>58</v>
      </c>
    </row>
    <row r="13" spans="2:9" s="6" customFormat="1">
      <c r="B13" s="46"/>
      <c r="C13" s="45"/>
      <c r="D13" s="33">
        <f t="shared" si="6"/>
        <v>0.47916666666666685</v>
      </c>
      <c r="E13" s="33">
        <f t="shared" si="7"/>
        <v>0.48611111111111127</v>
      </c>
      <c r="F13" s="28">
        <v>6.9444444444444441E-3</v>
      </c>
      <c r="G13" s="52" t="s">
        <v>11</v>
      </c>
      <c r="H13" s="52"/>
    </row>
    <row r="14" spans="2:9">
      <c r="B14" s="46" t="s">
        <v>55</v>
      </c>
      <c r="C14" s="48" t="s">
        <v>12</v>
      </c>
      <c r="D14" s="33">
        <f t="shared" si="6"/>
        <v>0.48611111111111127</v>
      </c>
      <c r="E14" s="33">
        <f t="shared" si="7"/>
        <v>0.48611111111111127</v>
      </c>
      <c r="F14" s="28">
        <v>0</v>
      </c>
      <c r="G14" s="53" t="s">
        <v>44</v>
      </c>
      <c r="H14" s="53"/>
    </row>
    <row r="15" spans="2:9" s="24" customFormat="1">
      <c r="B15" s="46"/>
      <c r="C15" s="48"/>
      <c r="D15" s="33">
        <f t="shared" si="6"/>
        <v>0.48611111111111127</v>
      </c>
      <c r="E15" s="33">
        <f t="shared" si="7"/>
        <v>0.49652777777777796</v>
      </c>
      <c r="F15" s="28">
        <v>1.0416666666666666E-2</v>
      </c>
      <c r="G15" s="11" t="s">
        <v>59</v>
      </c>
      <c r="H15" s="11" t="s">
        <v>29</v>
      </c>
    </row>
    <row r="16" spans="2:9" s="24" customFormat="1">
      <c r="B16" s="46"/>
      <c r="C16" s="48"/>
      <c r="D16" s="33">
        <f t="shared" si="6"/>
        <v>0.49652777777777796</v>
      </c>
      <c r="E16" s="33">
        <f t="shared" si="7"/>
        <v>0.50694444444444464</v>
      </c>
      <c r="F16" s="28">
        <v>1.0416666666666666E-2</v>
      </c>
      <c r="G16" s="11" t="s">
        <v>45</v>
      </c>
      <c r="H16" s="11" t="s">
        <v>52</v>
      </c>
    </row>
    <row r="17" spans="2:8" s="6" customFormat="1">
      <c r="B17" s="46"/>
      <c r="C17" s="48"/>
      <c r="D17" s="33">
        <f t="shared" si="6"/>
        <v>0.50694444444444464</v>
      </c>
      <c r="E17" s="33">
        <f t="shared" si="7"/>
        <v>0.51736111111111127</v>
      </c>
      <c r="F17" s="19">
        <v>1.0416666666666666E-2</v>
      </c>
      <c r="G17" s="54" t="s">
        <v>4</v>
      </c>
      <c r="H17" s="54"/>
    </row>
    <row r="18" spans="2:8">
      <c r="B18" s="55" t="s">
        <v>13</v>
      </c>
      <c r="C18" s="55"/>
      <c r="D18" s="55"/>
      <c r="E18" s="55"/>
      <c r="F18" s="55"/>
      <c r="G18" s="55"/>
      <c r="H18" s="55"/>
    </row>
    <row r="19" spans="2:8">
      <c r="B19" s="49" t="s">
        <v>34</v>
      </c>
      <c r="C19" s="48" t="s">
        <v>12</v>
      </c>
      <c r="D19" s="8">
        <v>0.58333333333333337</v>
      </c>
      <c r="E19" s="9">
        <f>IF(ISBLANK(F19),"",D19+F19)</f>
        <v>0.58333333333333337</v>
      </c>
      <c r="F19" s="28">
        <v>0</v>
      </c>
      <c r="G19" s="53" t="s">
        <v>37</v>
      </c>
      <c r="H19" s="53"/>
    </row>
    <row r="20" spans="2:8">
      <c r="B20" s="49"/>
      <c r="C20" s="48"/>
      <c r="D20" s="33">
        <f t="shared" ref="D20" si="8">IF(ISBLANK(E19),"",E19)</f>
        <v>0.58333333333333337</v>
      </c>
      <c r="E20" s="33">
        <f t="shared" ref="E20" si="9">IF(ISBLANK(F20),"",D20+F20)</f>
        <v>0.59375</v>
      </c>
      <c r="F20" s="28">
        <v>1.0416666666666666E-2</v>
      </c>
      <c r="G20" s="40" t="s">
        <v>96</v>
      </c>
      <c r="H20" s="40" t="s">
        <v>29</v>
      </c>
    </row>
    <row r="21" spans="2:8" s="30" customFormat="1">
      <c r="B21" s="49"/>
      <c r="C21" s="48"/>
      <c r="D21" s="33">
        <f t="shared" ref="D21:D22" si="10">IF(ISBLANK(E20),"",E20)</f>
        <v>0.59375</v>
      </c>
      <c r="E21" s="33">
        <f t="shared" ref="E21:E22" si="11">IF(ISBLANK(F21),"",D21+F21)</f>
        <v>0.60416666666666663</v>
      </c>
      <c r="F21" s="28">
        <v>1.0416666666666666E-2</v>
      </c>
      <c r="G21" s="40" t="s">
        <v>97</v>
      </c>
      <c r="H21" s="32" t="s">
        <v>51</v>
      </c>
    </row>
    <row r="22" spans="2:8" s="30" customFormat="1">
      <c r="B22" s="49"/>
      <c r="C22" s="48"/>
      <c r="D22" s="33">
        <f t="shared" si="10"/>
        <v>0.60416666666666663</v>
      </c>
      <c r="E22" s="33">
        <f t="shared" si="11"/>
        <v>0.61458333333333326</v>
      </c>
      <c r="F22" s="28">
        <v>1.0416666666666666E-2</v>
      </c>
      <c r="G22" s="40" t="s">
        <v>98</v>
      </c>
      <c r="H22" s="40" t="s">
        <v>52</v>
      </c>
    </row>
    <row r="23" spans="2:8">
      <c r="B23" s="49"/>
      <c r="C23" s="48" t="s">
        <v>15</v>
      </c>
      <c r="D23" s="33">
        <f t="shared" ref="D23:D25" si="12">IF(ISBLANK(E22),"",E22)</f>
        <v>0.61458333333333326</v>
      </c>
      <c r="E23" s="33">
        <f t="shared" ref="E23:E25" si="13">IF(ISBLANK(F23),"",D23+F23)</f>
        <v>0.61458333333333326</v>
      </c>
      <c r="F23" s="28">
        <v>0</v>
      </c>
      <c r="G23" s="53" t="s">
        <v>31</v>
      </c>
      <c r="H23" s="53"/>
    </row>
    <row r="24" spans="2:8" s="30" customFormat="1">
      <c r="B24" s="49"/>
      <c r="C24" s="48"/>
      <c r="D24" s="33">
        <f t="shared" si="12"/>
        <v>0.61458333333333326</v>
      </c>
      <c r="E24" s="33">
        <f t="shared" si="13"/>
        <v>0.62499999999999989</v>
      </c>
      <c r="F24" s="28">
        <v>1.0416666666666666E-2</v>
      </c>
      <c r="G24" s="23" t="s">
        <v>99</v>
      </c>
      <c r="H24" s="23" t="s">
        <v>38</v>
      </c>
    </row>
    <row r="25" spans="2:8" s="30" customFormat="1">
      <c r="B25" s="49"/>
      <c r="C25" s="48"/>
      <c r="D25" s="33">
        <f t="shared" si="12"/>
        <v>0.62499999999999989</v>
      </c>
      <c r="E25" s="33">
        <f t="shared" si="13"/>
        <v>0.63541666666666652</v>
      </c>
      <c r="F25" s="28">
        <v>1.0416666666666666E-2</v>
      </c>
      <c r="G25" s="40" t="s">
        <v>100</v>
      </c>
      <c r="H25" s="40" t="s">
        <v>46</v>
      </c>
    </row>
    <row r="26" spans="2:8" s="30" customFormat="1">
      <c r="B26" s="49"/>
      <c r="C26" s="48"/>
      <c r="D26" s="33">
        <f t="shared" ref="D26:D39" si="14">IF(ISBLANK(E25),"",E25)</f>
        <v>0.63541666666666652</v>
      </c>
      <c r="E26" s="33">
        <f t="shared" ref="E26:E39" si="15">IF(ISBLANK(F26),"",D26+F26)</f>
        <v>0.64583333333333315</v>
      </c>
      <c r="F26" s="28">
        <v>1.0416666666666666E-2</v>
      </c>
      <c r="G26" s="32" t="s">
        <v>101</v>
      </c>
      <c r="H26" s="32" t="s">
        <v>48</v>
      </c>
    </row>
    <row r="27" spans="2:8" s="30" customFormat="1">
      <c r="B27" s="49"/>
      <c r="C27" s="48"/>
      <c r="D27" s="33">
        <f t="shared" si="14"/>
        <v>0.64583333333333315</v>
      </c>
      <c r="E27" s="33">
        <f t="shared" si="15"/>
        <v>0.65624999999999978</v>
      </c>
      <c r="F27" s="28">
        <v>1.0416666666666666E-2</v>
      </c>
      <c r="G27" s="32" t="s">
        <v>102</v>
      </c>
      <c r="H27" s="32" t="s">
        <v>77</v>
      </c>
    </row>
    <row r="28" spans="2:8" s="30" customFormat="1">
      <c r="B28" s="49"/>
      <c r="C28" s="48"/>
      <c r="D28" s="33">
        <f t="shared" si="14"/>
        <v>0.65624999999999978</v>
      </c>
      <c r="E28" s="33">
        <f t="shared" si="15"/>
        <v>0.66666666666666641</v>
      </c>
      <c r="F28" s="28">
        <v>1.0416666666666666E-2</v>
      </c>
      <c r="G28" s="32" t="s">
        <v>125</v>
      </c>
      <c r="H28" s="32" t="s">
        <v>126</v>
      </c>
    </row>
    <row r="29" spans="2:8" s="6" customFormat="1">
      <c r="B29" s="49"/>
      <c r="C29" s="48"/>
      <c r="D29" s="33">
        <f t="shared" si="14"/>
        <v>0.66666666666666641</v>
      </c>
      <c r="E29" s="33">
        <f t="shared" si="15"/>
        <v>0.67708333333333304</v>
      </c>
      <c r="F29" s="28">
        <v>1.0416666666666666E-2</v>
      </c>
      <c r="G29" s="54" t="s">
        <v>4</v>
      </c>
      <c r="H29" s="54"/>
    </row>
    <row r="30" spans="2:8" s="30" customFormat="1">
      <c r="B30" s="49"/>
      <c r="C30" s="48"/>
      <c r="D30" s="33">
        <f t="shared" si="14"/>
        <v>0.67708333333333304</v>
      </c>
      <c r="E30" s="33">
        <f t="shared" si="15"/>
        <v>0.68402777777777746</v>
      </c>
      <c r="F30" s="28">
        <v>6.9444444444444441E-3</v>
      </c>
      <c r="G30" s="52" t="s">
        <v>11</v>
      </c>
      <c r="H30" s="52"/>
    </row>
    <row r="31" spans="2:8" s="30" customFormat="1">
      <c r="B31" s="46" t="s">
        <v>124</v>
      </c>
      <c r="C31" s="47" t="s">
        <v>12</v>
      </c>
      <c r="D31" s="33">
        <f t="shared" si="14"/>
        <v>0.68402777777777746</v>
      </c>
      <c r="E31" s="33">
        <f t="shared" si="15"/>
        <v>0.68402777777777746</v>
      </c>
      <c r="F31" s="28">
        <v>0</v>
      </c>
      <c r="G31" s="53" t="s">
        <v>123</v>
      </c>
      <c r="H31" s="53"/>
    </row>
    <row r="32" spans="2:8" s="30" customFormat="1">
      <c r="B32" s="46"/>
      <c r="C32" s="47"/>
      <c r="D32" s="33">
        <f t="shared" si="14"/>
        <v>0.68402777777777746</v>
      </c>
      <c r="E32" s="33">
        <f t="shared" si="15"/>
        <v>0.69097222222222188</v>
      </c>
      <c r="F32" s="28">
        <v>6.9444444444444441E-3</v>
      </c>
      <c r="G32" s="39" t="s">
        <v>90</v>
      </c>
      <c r="H32" s="43" t="s">
        <v>46</v>
      </c>
    </row>
    <row r="33" spans="2:8" s="30" customFormat="1" ht="15.75" customHeight="1">
      <c r="B33" s="46"/>
      <c r="C33" s="47"/>
      <c r="D33" s="33">
        <f t="shared" si="14"/>
        <v>0.69097222222222188</v>
      </c>
      <c r="E33" s="33">
        <f t="shared" si="15"/>
        <v>0.6979166666666663</v>
      </c>
      <c r="F33" s="28">
        <v>6.9444444444444441E-3</v>
      </c>
      <c r="G33" s="34" t="s">
        <v>91</v>
      </c>
      <c r="H33" s="43" t="s">
        <v>48</v>
      </c>
    </row>
    <row r="34" spans="2:8" s="30" customFormat="1">
      <c r="B34" s="46"/>
      <c r="C34" s="47"/>
      <c r="D34" s="33">
        <f t="shared" si="14"/>
        <v>0.6979166666666663</v>
      </c>
      <c r="E34" s="33">
        <f t="shared" si="15"/>
        <v>0.70486111111111072</v>
      </c>
      <c r="F34" s="28">
        <v>6.9444444444444441E-3</v>
      </c>
      <c r="G34" s="34" t="s">
        <v>53</v>
      </c>
      <c r="H34" s="43" t="s">
        <v>48</v>
      </c>
    </row>
    <row r="35" spans="2:8" s="30" customFormat="1">
      <c r="B35" s="46"/>
      <c r="C35" s="47"/>
      <c r="D35" s="33">
        <f t="shared" si="14"/>
        <v>0.70486111111111072</v>
      </c>
      <c r="E35" s="33">
        <f t="shared" si="15"/>
        <v>0.71180555555555514</v>
      </c>
      <c r="F35" s="28">
        <v>6.9444444444444441E-3</v>
      </c>
      <c r="G35" s="34" t="s">
        <v>92</v>
      </c>
      <c r="H35" s="34" t="s">
        <v>47</v>
      </c>
    </row>
    <row r="36" spans="2:8" s="30" customFormat="1">
      <c r="B36" s="46"/>
      <c r="C36" s="47"/>
      <c r="D36" s="33">
        <f t="shared" si="14"/>
        <v>0.71180555555555514</v>
      </c>
      <c r="E36" s="33">
        <f t="shared" si="15"/>
        <v>0.71874999999999956</v>
      </c>
      <c r="F36" s="28">
        <v>6.9444444444444441E-3</v>
      </c>
      <c r="G36" s="34" t="s">
        <v>93</v>
      </c>
      <c r="H36" s="43" t="s">
        <v>47</v>
      </c>
    </row>
    <row r="37" spans="2:8" s="30" customFormat="1">
      <c r="B37" s="46"/>
      <c r="C37" s="47"/>
      <c r="D37" s="33">
        <f t="shared" si="14"/>
        <v>0.71874999999999956</v>
      </c>
      <c r="E37" s="33">
        <f t="shared" si="15"/>
        <v>0.72569444444444398</v>
      </c>
      <c r="F37" s="28">
        <v>6.9444444444444441E-3</v>
      </c>
      <c r="G37" s="34" t="s">
        <v>94</v>
      </c>
      <c r="H37" s="34" t="s">
        <v>50</v>
      </c>
    </row>
    <row r="38" spans="2:8" s="30" customFormat="1">
      <c r="B38" s="46"/>
      <c r="C38" s="47"/>
      <c r="D38" s="33">
        <f t="shared" si="14"/>
        <v>0.72569444444444398</v>
      </c>
      <c r="E38" s="33">
        <f t="shared" si="15"/>
        <v>0.7326388888888884</v>
      </c>
      <c r="F38" s="28">
        <v>6.9444444444444441E-3</v>
      </c>
      <c r="G38" s="34" t="s">
        <v>95</v>
      </c>
      <c r="H38" s="34" t="s">
        <v>82</v>
      </c>
    </row>
    <row r="39" spans="2:8" s="30" customFormat="1">
      <c r="B39" s="46"/>
      <c r="C39" s="47"/>
      <c r="D39" s="33">
        <f t="shared" si="14"/>
        <v>0.7326388888888884</v>
      </c>
      <c r="E39" s="33">
        <f t="shared" si="15"/>
        <v>0.74305555555555503</v>
      </c>
      <c r="F39" s="28">
        <v>1.0416666666666666E-2</v>
      </c>
      <c r="G39" s="54" t="s">
        <v>4</v>
      </c>
      <c r="H39" s="54"/>
    </row>
  </sheetData>
  <mergeCells count="21">
    <mergeCell ref="B31:B39"/>
    <mergeCell ref="C4:C7"/>
    <mergeCell ref="C31:C39"/>
    <mergeCell ref="G23:H23"/>
    <mergeCell ref="G30:H30"/>
    <mergeCell ref="G31:H31"/>
    <mergeCell ref="G29:H29"/>
    <mergeCell ref="G39:H39"/>
    <mergeCell ref="C14:C17"/>
    <mergeCell ref="B19:B30"/>
    <mergeCell ref="C23:C30"/>
    <mergeCell ref="B14:B17"/>
    <mergeCell ref="G13:H13"/>
    <mergeCell ref="G14:H14"/>
    <mergeCell ref="B18:H18"/>
    <mergeCell ref="G19:H19"/>
    <mergeCell ref="G17:H17"/>
    <mergeCell ref="C8:C13"/>
    <mergeCell ref="B3:B13"/>
    <mergeCell ref="C19:C22"/>
    <mergeCell ref="B1:H1"/>
  </mergeCells>
  <phoneticPr fontId="1" type="noConversion"/>
  <pageMargins left="0.7" right="0.7" top="0.75" bottom="0.75" header="0.3" footer="0.3"/>
  <pageSetup paperSize="9" orientation="portrait" horizontalDpi="200" verticalDpi="200" r:id="rId1"/>
  <headerFooter>
    <oddFooter>&amp;L&amp;1#&amp;"Calibri"&amp;7 Vodafone Proprietary classified as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abSelected="1" topLeftCell="B1" zoomScale="79" zoomScaleNormal="79" zoomScalePageLayoutView="79" workbookViewId="0">
      <selection activeCell="M6" sqref="M6"/>
    </sheetView>
  </sheetViews>
  <sheetFormatPr defaultColWidth="9" defaultRowHeight="15.75"/>
  <cols>
    <col min="1" max="1" width="2.625" style="13" customWidth="1"/>
    <col min="2" max="2" width="15.625" style="16" customWidth="1"/>
    <col min="3" max="3" width="15.625" style="17" customWidth="1"/>
    <col min="4" max="5" width="6.625" style="15" customWidth="1"/>
    <col min="6" max="6" width="6.625" style="13" customWidth="1"/>
    <col min="7" max="7" width="69.5" style="26" customWidth="1"/>
    <col min="8" max="8" width="15.625" style="20" customWidth="1"/>
    <col min="9" max="16384" width="9" style="13"/>
  </cols>
  <sheetData>
    <row r="1" spans="2:9" ht="63" customHeight="1">
      <c r="B1" s="44" t="s">
        <v>60</v>
      </c>
      <c r="C1" s="44"/>
      <c r="D1" s="44"/>
      <c r="E1" s="44"/>
      <c r="F1" s="44"/>
      <c r="G1" s="44"/>
      <c r="H1" s="44"/>
    </row>
    <row r="2" spans="2:9">
      <c r="B2" s="12" t="s">
        <v>0</v>
      </c>
      <c r="C2" s="12" t="s">
        <v>1</v>
      </c>
      <c r="D2" s="14" t="s">
        <v>7</v>
      </c>
      <c r="E2" s="14" t="s">
        <v>8</v>
      </c>
      <c r="F2" s="12" t="s">
        <v>9</v>
      </c>
      <c r="G2" s="12" t="s">
        <v>2</v>
      </c>
      <c r="H2" s="12" t="s">
        <v>3</v>
      </c>
    </row>
    <row r="3" spans="2:9" ht="15.75" customHeight="1">
      <c r="B3" s="51" t="s">
        <v>54</v>
      </c>
      <c r="C3" s="56" t="s">
        <v>85</v>
      </c>
      <c r="D3" s="27">
        <v>0.375</v>
      </c>
      <c r="E3" s="33">
        <f>IF(ISBLANK(F3),"",D3+F3)</f>
        <v>0.375</v>
      </c>
      <c r="F3" s="28">
        <v>0</v>
      </c>
      <c r="G3" s="53" t="s">
        <v>68</v>
      </c>
      <c r="H3" s="53"/>
    </row>
    <row r="4" spans="2:9">
      <c r="B4" s="51"/>
      <c r="C4" s="56"/>
      <c r="D4" s="33">
        <f>IF(ISBLANK(E3),"",E3)</f>
        <v>0.375</v>
      </c>
      <c r="E4" s="33">
        <f t="shared" ref="E4" si="0">IF(ISBLANK(F4),"",D4+F4)</f>
        <v>0.38541666666666669</v>
      </c>
      <c r="F4" s="28">
        <v>1.0416666666666666E-2</v>
      </c>
      <c r="G4" s="34" t="s">
        <v>103</v>
      </c>
      <c r="H4" s="34" t="s">
        <v>29</v>
      </c>
      <c r="I4" s="35"/>
    </row>
    <row r="5" spans="2:9">
      <c r="B5" s="51"/>
      <c r="C5" s="56"/>
      <c r="D5" s="33">
        <f t="shared" ref="D5:D7" si="1">IF(ISBLANK(E4),"",E4)</f>
        <v>0.38541666666666669</v>
      </c>
      <c r="E5" s="33">
        <f t="shared" ref="E5:E7" si="2">IF(ISBLANK(F5),"",D5+F5)</f>
        <v>0.39583333333333337</v>
      </c>
      <c r="F5" s="28">
        <v>1.0416666666666666E-2</v>
      </c>
      <c r="G5" s="34" t="s">
        <v>81</v>
      </c>
      <c r="H5" s="34" t="s">
        <v>47</v>
      </c>
      <c r="I5" s="35"/>
    </row>
    <row r="6" spans="2:9" s="30" customFormat="1">
      <c r="B6" s="51"/>
      <c r="C6" s="56"/>
      <c r="D6" s="33">
        <f t="shared" si="1"/>
        <v>0.39583333333333337</v>
      </c>
      <c r="E6" s="33">
        <f t="shared" si="2"/>
        <v>0.40625000000000006</v>
      </c>
      <c r="F6" s="28">
        <v>1.0416666666666666E-2</v>
      </c>
      <c r="G6" s="50" t="s">
        <v>104</v>
      </c>
      <c r="H6" s="34" t="s">
        <v>71</v>
      </c>
      <c r="I6" s="35"/>
    </row>
    <row r="7" spans="2:9" s="30" customFormat="1">
      <c r="B7" s="51"/>
      <c r="C7" s="56"/>
      <c r="D7" s="33">
        <f t="shared" si="1"/>
        <v>0.40625000000000006</v>
      </c>
      <c r="E7" s="33">
        <f t="shared" si="2"/>
        <v>0.41666666666666674</v>
      </c>
      <c r="F7" s="28">
        <v>1.0416666666666666E-2</v>
      </c>
      <c r="G7" s="50"/>
      <c r="H7" s="34" t="s">
        <v>72</v>
      </c>
      <c r="I7" s="35"/>
    </row>
    <row r="8" spans="2:9" s="30" customFormat="1">
      <c r="B8" s="51"/>
      <c r="C8" s="56"/>
      <c r="D8" s="33">
        <f t="shared" ref="D8:D18" si="3">IF(ISBLANK(E7),"",E7)</f>
        <v>0.41666666666666674</v>
      </c>
      <c r="E8" s="33">
        <f t="shared" ref="E8:E18" si="4">IF(ISBLANK(F8),"",D8+F8)</f>
        <v>0.42708333333333343</v>
      </c>
      <c r="F8" s="28">
        <v>1.0416666666666666E-2</v>
      </c>
      <c r="G8" s="34" t="s">
        <v>69</v>
      </c>
      <c r="H8" s="34" t="s">
        <v>70</v>
      </c>
      <c r="I8" s="35"/>
    </row>
    <row r="9" spans="2:9" s="24" customFormat="1">
      <c r="B9" s="51"/>
      <c r="C9" s="56"/>
      <c r="D9" s="33">
        <f t="shared" si="3"/>
        <v>0.42708333333333343</v>
      </c>
      <c r="E9" s="33">
        <f t="shared" si="4"/>
        <v>0.43750000000000011</v>
      </c>
      <c r="F9" s="28">
        <v>1.0416666666666666E-2</v>
      </c>
      <c r="G9" s="50" t="s">
        <v>42</v>
      </c>
      <c r="H9" s="10" t="s">
        <v>57</v>
      </c>
      <c r="I9" s="36"/>
    </row>
    <row r="10" spans="2:9" s="24" customFormat="1">
      <c r="B10" s="51"/>
      <c r="C10" s="56"/>
      <c r="D10" s="33">
        <f t="shared" si="3"/>
        <v>0.43750000000000011</v>
      </c>
      <c r="E10" s="33">
        <f t="shared" si="4"/>
        <v>0.4479166666666668</v>
      </c>
      <c r="F10" s="28">
        <v>1.0416666666666666E-2</v>
      </c>
      <c r="G10" s="50"/>
      <c r="H10" s="10" t="s">
        <v>56</v>
      </c>
      <c r="I10" s="36"/>
    </row>
    <row r="11" spans="2:9" s="24" customFormat="1">
      <c r="B11" s="51"/>
      <c r="C11" s="56"/>
      <c r="D11" s="33">
        <f t="shared" si="3"/>
        <v>0.4479166666666668</v>
      </c>
      <c r="E11" s="33">
        <f t="shared" si="4"/>
        <v>0.45833333333333348</v>
      </c>
      <c r="F11" s="28">
        <v>1.0416666666666666E-2</v>
      </c>
      <c r="G11" s="57" t="s">
        <v>4</v>
      </c>
      <c r="H11" s="57"/>
    </row>
    <row r="12" spans="2:9">
      <c r="B12" s="51"/>
      <c r="C12" s="56"/>
      <c r="D12" s="33">
        <f t="shared" si="3"/>
        <v>0.45833333333333348</v>
      </c>
      <c r="E12" s="33">
        <f t="shared" si="4"/>
        <v>0.4652777777777779</v>
      </c>
      <c r="F12" s="28">
        <v>6.9444444444444441E-3</v>
      </c>
      <c r="G12" s="58" t="s">
        <v>11</v>
      </c>
      <c r="H12" s="58"/>
    </row>
    <row r="13" spans="2:9">
      <c r="B13" s="51"/>
      <c r="C13" s="47" t="s">
        <v>15</v>
      </c>
      <c r="D13" s="33">
        <f t="shared" si="3"/>
        <v>0.4652777777777779</v>
      </c>
      <c r="E13" s="33">
        <f t="shared" si="4"/>
        <v>0.4652777777777779</v>
      </c>
      <c r="F13" s="28">
        <v>0</v>
      </c>
      <c r="G13" s="53" t="s">
        <v>30</v>
      </c>
      <c r="H13" s="53"/>
    </row>
    <row r="14" spans="2:9">
      <c r="B14" s="51"/>
      <c r="C14" s="47"/>
      <c r="D14" s="33">
        <f t="shared" si="3"/>
        <v>0.4652777777777779</v>
      </c>
      <c r="E14" s="33">
        <f t="shared" si="4"/>
        <v>0.47222222222222232</v>
      </c>
      <c r="F14" s="28">
        <v>6.9444444444444441E-3</v>
      </c>
      <c r="G14" s="40" t="s">
        <v>113</v>
      </c>
      <c r="H14" s="29" t="s">
        <v>121</v>
      </c>
    </row>
    <row r="15" spans="2:9" ht="31.5">
      <c r="B15" s="51"/>
      <c r="C15" s="47"/>
      <c r="D15" s="33">
        <f t="shared" si="3"/>
        <v>0.47222222222222232</v>
      </c>
      <c r="E15" s="33">
        <f t="shared" si="4"/>
        <v>0.47916666666666674</v>
      </c>
      <c r="F15" s="28">
        <v>6.9444444444444441E-3</v>
      </c>
      <c r="G15" s="40" t="s">
        <v>114</v>
      </c>
      <c r="H15" s="29" t="s">
        <v>115</v>
      </c>
    </row>
    <row r="16" spans="2:9">
      <c r="B16" s="51"/>
      <c r="C16" s="47"/>
      <c r="D16" s="33">
        <f t="shared" si="3"/>
        <v>0.47916666666666674</v>
      </c>
      <c r="E16" s="33">
        <f t="shared" si="4"/>
        <v>0.48958333333333343</v>
      </c>
      <c r="F16" s="28">
        <v>1.0416666666666666E-2</v>
      </c>
      <c r="G16" s="40" t="s">
        <v>116</v>
      </c>
      <c r="H16" s="29" t="s">
        <v>117</v>
      </c>
    </row>
    <row r="17" spans="2:8" s="30" customFormat="1">
      <c r="B17" s="51"/>
      <c r="C17" s="47"/>
      <c r="D17" s="33">
        <f t="shared" si="3"/>
        <v>0.48958333333333343</v>
      </c>
      <c r="E17" s="33">
        <f t="shared" si="4"/>
        <v>0.50000000000000011</v>
      </c>
      <c r="F17" s="28">
        <v>1.0416666666666666E-2</v>
      </c>
      <c r="G17" s="40" t="s">
        <v>118</v>
      </c>
      <c r="H17" s="29" t="s">
        <v>24</v>
      </c>
    </row>
    <row r="18" spans="2:8" s="24" customFormat="1">
      <c r="B18" s="51"/>
      <c r="C18" s="47"/>
      <c r="D18" s="33">
        <f t="shared" si="3"/>
        <v>0.50000000000000011</v>
      </c>
      <c r="E18" s="33">
        <f t="shared" si="4"/>
        <v>0.51041666666666674</v>
      </c>
      <c r="F18" s="28">
        <v>1.0416666666666666E-2</v>
      </c>
      <c r="G18" s="54" t="s">
        <v>4</v>
      </c>
      <c r="H18" s="54"/>
    </row>
    <row r="19" spans="2:8" s="16" customFormat="1">
      <c r="B19" s="59" t="s">
        <v>13</v>
      </c>
      <c r="C19" s="59"/>
      <c r="D19" s="59"/>
      <c r="E19" s="59"/>
      <c r="F19" s="59"/>
      <c r="G19" s="59"/>
      <c r="H19" s="59"/>
    </row>
    <row r="20" spans="2:8">
      <c r="B20" s="51" t="s">
        <v>33</v>
      </c>
      <c r="C20" s="47" t="s">
        <v>32</v>
      </c>
      <c r="D20" s="27">
        <v>0.58333333333333337</v>
      </c>
      <c r="E20" s="33">
        <f>IF(ISBLANK(F20),"",D20+F20)</f>
        <v>0.58333333333333337</v>
      </c>
      <c r="F20" s="28">
        <v>0</v>
      </c>
      <c r="G20" s="53" t="s">
        <v>76</v>
      </c>
      <c r="H20" s="53"/>
    </row>
    <row r="21" spans="2:8">
      <c r="B21" s="51"/>
      <c r="C21" s="47"/>
      <c r="D21" s="33">
        <f>IF(ISBLANK(E20),"",E20)</f>
        <v>0.58333333333333337</v>
      </c>
      <c r="E21" s="33">
        <f t="shared" ref="E21:E22" si="5">IF(ISBLANK(F21),"",D21+F21)</f>
        <v>0.59027777777777779</v>
      </c>
      <c r="F21" s="28">
        <v>6.9444444444444441E-3</v>
      </c>
      <c r="G21" s="23" t="s">
        <v>75</v>
      </c>
      <c r="H21" s="29" t="s">
        <v>38</v>
      </c>
    </row>
    <row r="22" spans="2:8">
      <c r="B22" s="51"/>
      <c r="C22" s="47"/>
      <c r="D22" s="33">
        <f t="shared" ref="D22:D23" si="6">IF(ISBLANK(E21),"",E21)</f>
        <v>0.59027777777777779</v>
      </c>
      <c r="E22" s="33">
        <f t="shared" si="5"/>
        <v>0.59722222222222221</v>
      </c>
      <c r="F22" s="28">
        <v>6.9444444444444441E-3</v>
      </c>
      <c r="G22" s="23" t="s">
        <v>73</v>
      </c>
      <c r="H22" s="29" t="s">
        <v>74</v>
      </c>
    </row>
    <row r="23" spans="2:8">
      <c r="B23" s="51"/>
      <c r="C23" s="47"/>
      <c r="D23" s="33">
        <f t="shared" si="6"/>
        <v>0.59722222222222221</v>
      </c>
      <c r="E23" s="33">
        <f t="shared" ref="E23:E39" si="7">IF(ISBLANK(F23),"",D23+F23)</f>
        <v>0.60416666666666663</v>
      </c>
      <c r="F23" s="28">
        <v>6.9444444444444441E-3</v>
      </c>
      <c r="G23" s="40" t="s">
        <v>39</v>
      </c>
      <c r="H23" s="29" t="s">
        <v>40</v>
      </c>
    </row>
    <row r="24" spans="2:8">
      <c r="B24" s="51"/>
      <c r="C24" s="47"/>
      <c r="D24" s="33">
        <f t="shared" ref="D24:D39" si="8">IF(ISBLANK(E23),"",E23)</f>
        <v>0.60416666666666663</v>
      </c>
      <c r="E24" s="33">
        <f t="shared" si="7"/>
        <v>0.61458333333333326</v>
      </c>
      <c r="F24" s="28">
        <v>1.0416666666666666E-2</v>
      </c>
      <c r="G24" s="40" t="s">
        <v>119</v>
      </c>
      <c r="H24" s="29" t="s">
        <v>87</v>
      </c>
    </row>
    <row r="25" spans="2:8" s="30" customFormat="1">
      <c r="B25" s="51"/>
      <c r="C25" s="47"/>
      <c r="D25" s="33">
        <f t="shared" si="8"/>
        <v>0.61458333333333326</v>
      </c>
      <c r="E25" s="33">
        <f t="shared" si="7"/>
        <v>0.62499999999999989</v>
      </c>
      <c r="F25" s="28">
        <v>1.0416666666666666E-2</v>
      </c>
      <c r="G25" s="40" t="s">
        <v>41</v>
      </c>
      <c r="H25" s="29" t="s">
        <v>49</v>
      </c>
    </row>
    <row r="26" spans="2:8" s="30" customFormat="1" ht="31.5">
      <c r="B26" s="51"/>
      <c r="C26" s="47"/>
      <c r="D26" s="33">
        <f t="shared" si="8"/>
        <v>0.62499999999999989</v>
      </c>
      <c r="E26" s="33">
        <f t="shared" si="7"/>
        <v>0.63541666666666652</v>
      </c>
      <c r="F26" s="28">
        <v>1.0416666666666666E-2</v>
      </c>
      <c r="G26" s="40" t="s">
        <v>78</v>
      </c>
      <c r="H26" s="40" t="s">
        <v>120</v>
      </c>
    </row>
    <row r="27" spans="2:8" s="24" customFormat="1">
      <c r="B27" s="51"/>
      <c r="C27" s="47"/>
      <c r="D27" s="33">
        <f t="shared" si="8"/>
        <v>0.63541666666666652</v>
      </c>
      <c r="E27" s="33">
        <f t="shared" si="7"/>
        <v>0.64583333333333315</v>
      </c>
      <c r="F27" s="28">
        <v>1.0416666666666666E-2</v>
      </c>
      <c r="G27" s="54" t="s">
        <v>4</v>
      </c>
      <c r="H27" s="54"/>
    </row>
    <row r="28" spans="2:8">
      <c r="B28" s="51"/>
      <c r="C28" s="47"/>
      <c r="D28" s="33">
        <f t="shared" si="8"/>
        <v>0.64583333333333315</v>
      </c>
      <c r="E28" s="33">
        <f t="shared" si="7"/>
        <v>0.65277777777777757</v>
      </c>
      <c r="F28" s="28">
        <v>6.9444444444444441E-3</v>
      </c>
      <c r="G28" s="58" t="s">
        <v>11</v>
      </c>
      <c r="H28" s="58"/>
    </row>
    <row r="29" spans="2:8">
      <c r="B29" s="49" t="s">
        <v>36</v>
      </c>
      <c r="C29" s="47" t="s">
        <v>12</v>
      </c>
      <c r="D29" s="33">
        <f t="shared" si="8"/>
        <v>0.65277777777777757</v>
      </c>
      <c r="E29" s="33">
        <f t="shared" si="7"/>
        <v>0.65277777777777757</v>
      </c>
      <c r="F29" s="19">
        <v>0</v>
      </c>
      <c r="G29" s="53" t="s">
        <v>43</v>
      </c>
      <c r="H29" s="53"/>
    </row>
    <row r="30" spans="2:8" s="30" customFormat="1">
      <c r="B30" s="49"/>
      <c r="C30" s="47"/>
      <c r="D30" s="33">
        <f t="shared" si="8"/>
        <v>0.65277777777777757</v>
      </c>
      <c r="E30" s="33">
        <f t="shared" si="7"/>
        <v>0.65972222222222199</v>
      </c>
      <c r="F30" s="28">
        <v>6.9444444444444441E-3</v>
      </c>
      <c r="G30" s="25" t="s">
        <v>108</v>
      </c>
      <c r="H30" s="18" t="s">
        <v>62</v>
      </c>
    </row>
    <row r="31" spans="2:8" s="30" customFormat="1">
      <c r="B31" s="49"/>
      <c r="C31" s="47"/>
      <c r="D31" s="33">
        <f t="shared" si="8"/>
        <v>0.65972222222222199</v>
      </c>
      <c r="E31" s="33">
        <f t="shared" si="7"/>
        <v>0.67013888888888862</v>
      </c>
      <c r="F31" s="28">
        <v>1.0416666666666666E-2</v>
      </c>
      <c r="G31" s="37" t="s">
        <v>106</v>
      </c>
      <c r="H31" s="38" t="s">
        <v>63</v>
      </c>
    </row>
    <row r="32" spans="2:8" s="30" customFormat="1">
      <c r="B32" s="49"/>
      <c r="C32" s="47"/>
      <c r="D32" s="33">
        <f t="shared" si="8"/>
        <v>0.67013888888888862</v>
      </c>
      <c r="E32" s="33">
        <f t="shared" si="7"/>
        <v>0.68055555555555525</v>
      </c>
      <c r="F32" s="28">
        <v>1.0416666666666666E-2</v>
      </c>
      <c r="G32" s="37" t="s">
        <v>107</v>
      </c>
      <c r="H32" s="38" t="s">
        <v>64</v>
      </c>
    </row>
    <row r="33" spans="2:8" s="30" customFormat="1">
      <c r="B33" s="49"/>
      <c r="C33" s="47"/>
      <c r="D33" s="33">
        <f t="shared" si="8"/>
        <v>0.68055555555555525</v>
      </c>
      <c r="E33" s="33">
        <f t="shared" si="7"/>
        <v>0.69097222222222188</v>
      </c>
      <c r="F33" s="28">
        <v>1.0416666666666666E-2</v>
      </c>
      <c r="G33" s="37" t="s">
        <v>109</v>
      </c>
      <c r="H33" s="38" t="s">
        <v>65</v>
      </c>
    </row>
    <row r="34" spans="2:8" s="30" customFormat="1">
      <c r="B34" s="49"/>
      <c r="C34" s="47"/>
      <c r="D34" s="33">
        <f t="shared" si="8"/>
        <v>0.69097222222222188</v>
      </c>
      <c r="E34" s="33">
        <f t="shared" si="7"/>
        <v>0.70138888888888851</v>
      </c>
      <c r="F34" s="28">
        <v>1.0416666666666666E-2</v>
      </c>
      <c r="G34" s="37" t="s">
        <v>110</v>
      </c>
      <c r="H34" s="38" t="s">
        <v>66</v>
      </c>
    </row>
    <row r="35" spans="2:8" s="30" customFormat="1">
      <c r="B35" s="49"/>
      <c r="C35" s="47"/>
      <c r="D35" s="33">
        <f t="shared" si="8"/>
        <v>0.70138888888888851</v>
      </c>
      <c r="E35" s="33">
        <f t="shared" si="7"/>
        <v>0.71180555555555514</v>
      </c>
      <c r="F35" s="28">
        <v>1.0416666666666666E-2</v>
      </c>
      <c r="G35" s="23" t="s">
        <v>105</v>
      </c>
      <c r="H35" s="23" t="s">
        <v>35</v>
      </c>
    </row>
    <row r="36" spans="2:8" s="30" customFormat="1">
      <c r="B36" s="49"/>
      <c r="C36" s="47"/>
      <c r="D36" s="33">
        <f t="shared" si="8"/>
        <v>0.71180555555555514</v>
      </c>
      <c r="E36" s="33">
        <f t="shared" si="7"/>
        <v>0.72222222222222177</v>
      </c>
      <c r="F36" s="28">
        <v>1.0416666666666666E-2</v>
      </c>
      <c r="G36" s="23" t="s">
        <v>111</v>
      </c>
      <c r="H36" s="23" t="s">
        <v>67</v>
      </c>
    </row>
    <row r="37" spans="2:8" s="30" customFormat="1">
      <c r="B37" s="49"/>
      <c r="C37" s="47"/>
      <c r="D37" s="33">
        <f t="shared" si="8"/>
        <v>0.72222222222222177</v>
      </c>
      <c r="E37" s="33">
        <f t="shared" si="7"/>
        <v>0.7326388888888884</v>
      </c>
      <c r="F37" s="28">
        <v>1.0416666666666666E-2</v>
      </c>
      <c r="G37" s="54" t="s">
        <v>4</v>
      </c>
      <c r="H37" s="54"/>
    </row>
    <row r="38" spans="2:8" ht="40.15" customHeight="1">
      <c r="B38" s="46" t="s">
        <v>16</v>
      </c>
      <c r="C38" s="42" t="s">
        <v>17</v>
      </c>
      <c r="D38" s="33">
        <f t="shared" si="8"/>
        <v>0.7326388888888884</v>
      </c>
      <c r="E38" s="33">
        <f t="shared" si="7"/>
        <v>0.73958333333333282</v>
      </c>
      <c r="F38" s="28">
        <v>6.9444444444444441E-3</v>
      </c>
      <c r="G38" s="23" t="s">
        <v>112</v>
      </c>
      <c r="H38" s="18" t="s">
        <v>19</v>
      </c>
    </row>
    <row r="39" spans="2:8" ht="40.15" customHeight="1">
      <c r="B39" s="46"/>
      <c r="C39" s="42" t="s">
        <v>18</v>
      </c>
      <c r="D39" s="33">
        <f t="shared" si="8"/>
        <v>0.73958333333333282</v>
      </c>
      <c r="E39" s="33">
        <f t="shared" si="7"/>
        <v>0.74652777777777724</v>
      </c>
      <c r="F39" s="28">
        <v>6.9444444444444441E-3</v>
      </c>
      <c r="G39" s="23" t="s">
        <v>20</v>
      </c>
      <c r="H39" s="18" t="s">
        <v>19</v>
      </c>
    </row>
    <row r="40" spans="2:8">
      <c r="D40" s="22"/>
      <c r="E40" s="22"/>
      <c r="F40" s="21"/>
    </row>
  </sheetData>
  <mergeCells count="22">
    <mergeCell ref="G3:H3"/>
    <mergeCell ref="G11:H11"/>
    <mergeCell ref="G12:H12"/>
    <mergeCell ref="C13:C18"/>
    <mergeCell ref="B3:B18"/>
    <mergeCell ref="C3:C12"/>
    <mergeCell ref="G9:G10"/>
    <mergeCell ref="G13:H13"/>
    <mergeCell ref="G18:H18"/>
    <mergeCell ref="B1:H1"/>
    <mergeCell ref="G29:H29"/>
    <mergeCell ref="B38:B39"/>
    <mergeCell ref="C29:C37"/>
    <mergeCell ref="B29:B37"/>
    <mergeCell ref="G6:G7"/>
    <mergeCell ref="C20:C28"/>
    <mergeCell ref="B20:B28"/>
    <mergeCell ref="G37:H37"/>
    <mergeCell ref="B19:H19"/>
    <mergeCell ref="G20:H20"/>
    <mergeCell ref="G27:H27"/>
    <mergeCell ref="G28:H2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3.5"/>
  <sheetData>
    <row r="1" spans="1:1" ht="15.75">
      <c r="A1" s="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Day-1</vt:lpstr>
      <vt:lpstr>Day-2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2019-02-12T04:28:10Z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iteId">
    <vt:lpwstr>68283f3b-8487-4c86-adb3-a5228f18b893</vt:lpwstr>
  </property>
  <property fmtid="{D5CDD505-2E9C-101B-9397-08002B2CF9AE}" pid="6" name="MSIP_Label_0359f705-2ba0-454b-9cfc-6ce5bcaac040_Ref">
    <vt:lpwstr>https://api.informationprotection.azure.com/api/68283f3b-8487-4c86-adb3-a5228f18b893</vt:lpwstr>
  </property>
  <property fmtid="{D5CDD505-2E9C-101B-9397-08002B2CF9AE}" pid="7" name="MSIP_Label_0359f705-2ba0-454b-9cfc-6ce5bcaac040_Owner">
    <vt:lpwstr>prakash.bhat@vodafone.com</vt:lpwstr>
  </property>
  <property fmtid="{D5CDD505-2E9C-101B-9397-08002B2CF9AE}" pid="8" name="MSIP_Label_0359f705-2ba0-454b-9cfc-6ce5bcaac040_SetDate">
    <vt:lpwstr>2018-05-24T01:33:27.5601984+01:00</vt:lpwstr>
  </property>
  <property fmtid="{D5CDD505-2E9C-101B-9397-08002B2CF9AE}" pid="9" name="MSIP_Label_0359f705-2ba0-454b-9cfc-6ce5bcaac040_Name">
    <vt:lpwstr>[C2] - Internal</vt:lpwstr>
  </property>
  <property fmtid="{D5CDD505-2E9C-101B-9397-08002B2CF9AE}" pid="10" name="MSIP_Label_0359f705-2ba0-454b-9cfc-6ce5bcaac040_Application">
    <vt:lpwstr>Microsoft Azure Information Protection</vt:lpwstr>
  </property>
  <property fmtid="{D5CDD505-2E9C-101B-9397-08002B2CF9AE}" pid="11" name="MSIP_Label_0359f705-2ba0-454b-9cfc-6ce5bcaac040_Extended_MSFT_Method">
    <vt:lpwstr>Automatic</vt:lpwstr>
  </property>
  <property fmtid="{D5CDD505-2E9C-101B-9397-08002B2CF9AE}" pid="12" name="Sensitivity">
    <vt:lpwstr>[C2] - Internal</vt:lpwstr>
  </property>
</Properties>
</file>